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모두의러닝\계약서\인포벨 및 애드크로스\"/>
    </mc:Choice>
  </mc:AlternateContent>
  <bookViews>
    <workbookView xWindow="28680" yWindow="-120" windowWidth="29040" windowHeight="15840"/>
  </bookViews>
  <sheets>
    <sheet name="훈련생명부-인포벨" sheetId="7" r:id="rId1"/>
  </sheets>
  <definedNames>
    <definedName name="_xlnm._FilterDatabase" localSheetId="0" hidden="1">'훈련생명부-인포벨'!$A$10:$M$48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8" i="7" l="1"/>
  <c r="M40" i="7"/>
  <c r="M42" i="7"/>
  <c r="M43" i="7"/>
  <c r="M45" i="7"/>
  <c r="M46" i="7"/>
  <c r="M47" i="7"/>
  <c r="K47" i="7"/>
  <c r="L47" i="7" s="1"/>
  <c r="K46" i="7"/>
  <c r="L46" i="7" s="1"/>
  <c r="K38" i="7"/>
  <c r="L38" i="7" s="1"/>
  <c r="K39" i="7"/>
  <c r="L39" i="7" s="1"/>
  <c r="K40" i="7"/>
  <c r="L40" i="7" s="1"/>
  <c r="K41" i="7"/>
  <c r="L41" i="7" s="1"/>
  <c r="K42" i="7"/>
  <c r="L42" i="7" s="1"/>
  <c r="K43" i="7"/>
  <c r="L43" i="7" s="1"/>
  <c r="K44" i="7"/>
  <c r="L44" i="7" s="1"/>
  <c r="M44" i="7"/>
  <c r="K45" i="7"/>
  <c r="L45" i="7" s="1"/>
  <c r="K48" i="7"/>
  <c r="L48" i="7" s="1"/>
  <c r="M48" i="7"/>
  <c r="M41" i="7"/>
  <c r="M39" i="7"/>
  <c r="K13" i="7" l="1"/>
  <c r="M37" i="7" l="1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K15" i="7"/>
  <c r="L15" i="7" s="1"/>
  <c r="M14" i="7"/>
  <c r="K14" i="7"/>
  <c r="L14" i="7" s="1"/>
  <c r="M13" i="7"/>
  <c r="L13" i="7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<sst xmlns="http://schemas.openxmlformats.org/spreadsheetml/2006/main" count="62" uniqueCount="55">
  <si>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</si>
  <si>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</si>
  <si>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</si>
  <si>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</si>
  <si>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</si>
  <si>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</si>
  <si>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</si>
  <si>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</si>
  <si>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</si>
  <si>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</si>
  <si>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</si>
  <si>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</si>
  <si>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</si>
  <si>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</si>
  <si>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</si>
  <si>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</si>
  <si>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</si>
  <si>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</si>
  <si>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</si>
  <si>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</si>
  <si>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</si>
  <si>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</si>
  <si>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</si>
  <si>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</si>
  <si>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인포벨</t>
    <phoneticPr fontId="4" type="noConversion"/>
  </si>
  <si>
    <t>심범섭</t>
    <phoneticPr fontId="4" type="noConversion"/>
  </si>
  <si>
    <t>02-3412-3004</t>
    <phoneticPr fontId="4" type="noConversion"/>
  </si>
  <si>
    <t>missggam78@naver.com</t>
    <phoneticPr fontId="4" type="noConversion"/>
  </si>
  <si>
    <t>120-87-27866</t>
    <phoneticPr fontId="4" type="noConversion"/>
  </si>
  <si>
    <t>최현정</t>
    <phoneticPr fontId="4" type="noConversion"/>
  </si>
  <si>
    <t>010-8873-0718</t>
    <phoneticPr fontId="4" type="noConversion"/>
  </si>
  <si>
    <t>서울시 강남구 광평로 280, 1838(수서동, 로즈데일빌딩)</t>
    <phoneticPr fontId="4" type="noConversion"/>
  </si>
  <si>
    <t>노우진</t>
    <phoneticPr fontId="4" type="noConversion"/>
  </si>
  <si>
    <t>851110-1080311</t>
  </si>
  <si>
    <t>010-3198-1919</t>
  </si>
  <si>
    <t>산업안전보건교육 2차 훈련생 명부</t>
    <phoneticPr fontId="5" type="noConversion"/>
  </si>
  <si>
    <t>박상영</t>
    <phoneticPr fontId="4" type="noConversion"/>
  </si>
  <si>
    <t>유명근</t>
    <phoneticPr fontId="4" type="noConversion"/>
  </si>
  <si>
    <t>960118-1249113</t>
  </si>
  <si>
    <t>010-9594-4601</t>
  </si>
  <si>
    <t>010-9027-5035</t>
    <phoneticPr fontId="4" type="noConversion"/>
  </si>
  <si>
    <t>650727-1541315</t>
  </si>
  <si>
    <t>990703-1067412</t>
    <phoneticPr fontId="19" type="noConversion"/>
  </si>
  <si>
    <t>010-2916-5920</t>
    <phoneticPr fontId="19" type="noConversion"/>
  </si>
  <si>
    <t>조성현</t>
    <phoneticPr fontId="4" type="noConversion"/>
  </si>
  <si>
    <t>박주환</t>
    <phoneticPr fontId="4" type="noConversion"/>
  </si>
  <si>
    <t>910225-1017316</t>
    <phoneticPr fontId="19" type="noConversion"/>
  </si>
  <si>
    <t>010-3763-6035</t>
    <phoneticPr fontId="19" type="noConversion"/>
  </si>
  <si>
    <t>손연구</t>
    <phoneticPr fontId="4" type="noConversion"/>
  </si>
  <si>
    <t>010-2190-9461</t>
    <phoneticPr fontId="4" type="noConversion"/>
  </si>
  <si>
    <t>910727-1075711</t>
  </si>
  <si>
    <t>장은아</t>
    <phoneticPr fontId="4" type="noConversion"/>
  </si>
  <si>
    <t>910128-2249135</t>
  </si>
  <si>
    <t>010-2234-0604</t>
  </si>
  <si>
    <t>산업안전보건교육(서비스업) 4분기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</si>
</sst>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vertical="center" shrinkToFit="1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 applyProtection="1">
      <alignment horizontal="center" vertical="center" shrinkToFit="1"/>
      <protection locked="0"/>
    </xf>
    <xf numFmtId="0" fontId="2" fillId="0" borderId="1" xfId="1" applyBorder="1" applyProtection="1">
      <alignment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8" fillId="0" borderId="6" xfId="2" applyFill="1" applyBorder="1" applyAlignment="1" applyProtection="1">
      <alignment horizontal="center" vertical="center" shrinkToFit="1"/>
      <protection locked="0"/>
    </xf>
    <xf numFmtId="0" fontId="8" fillId="0" borderId="7" xfId="2" applyFill="1" applyBorder="1" applyAlignment="1" applyProtection="1">
      <alignment horizontal="center" vertical="center" shrinkToFit="1"/>
      <protection locked="0"/>
    </xf>
    <xf numFmtId="0" fontId="8" fillId="0" borderId="8" xfId="2" applyFill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Fill="1" applyBorder="1" applyAlignment="1" applyProtection="1">
      <alignment horizontal="center" vertical="center" shrinkToFit="1"/>
      <protection locked="0"/>
    </xf>
    <xf numFmtId="0" fontId="18" fillId="0" borderId="3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6" fillId="3" borderId="4" xfId="1" applyFont="1" applyFill="1" applyBorder="1" applyAlignment="1" applyProtection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18" fillId="0" borderId="4" xfId="1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sggam78@nave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"/>
  <sheetViews>
    <sheetView showGridLines="0" tabSelected="1" view="pageBreakPreview" zoomScaleNormal="100" zoomScaleSheetLayoutView="100" workbookViewId="0">
      <selection activeCell="B12" sqref="B12"/>
    </sheetView>
  </sheetViews>
  <sheetFormatPr defaultColWidth="9" defaultRowHeight="17.399999999999999" x14ac:dyDescent="0.4"/>
  <cols>
    <col min="1" max="1" width="4.5" style="6" customWidth="1"/>
    <col min="2" max="2" width="19.5" style="6" customWidth="1"/>
    <col min="3" max="3" width="22.19921875" style="6" customWidth="1"/>
    <col min="4" max="4" width="21.3984375" style="6" customWidth="1"/>
    <col min="5" max="5" width="18.5" style="6" customWidth="1"/>
    <col min="6" max="6" width="17.3984375" style="6" customWidth="1"/>
    <col min="7" max="7" width="11.8984375" style="6" customWidth="1"/>
    <col min="8" max="8" width="23.09765625" style="6" customWidth="1"/>
    <col min="9" max="9" width="17.69921875" style="6" customWidth="1"/>
    <col min="10" max="10" width="24.5" style="6" customWidth="1"/>
    <col min="11" max="11" width="15" style="6" customWidth="1"/>
    <col min="12" max="13" width="15.59765625" style="6" customWidth="1"/>
    <col min="14" max="16384" width="9" style="6"/>
  </cols>
  <sheetData>
    <row r="1" spans="1:13" ht="33" customHeight="1" x14ac:dyDescent="0.4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9"/>
      <c r="K1" s="4"/>
      <c r="L1" s="5"/>
      <c r="M1" s="5"/>
    </row>
    <row r="2" spans="1:13" s="9" customFormat="1" ht="20.100000000000001" customHeight="1" x14ac:dyDescent="0.4">
      <c r="A2" s="50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7"/>
      <c r="L2" s="8"/>
      <c r="M2" s="8"/>
    </row>
    <row r="3" spans="1:13" s="9" customFormat="1" ht="20.100000000000001" customHeight="1" x14ac:dyDescent="0.4">
      <c r="A3" s="50" t="s">
        <v>8</v>
      </c>
      <c r="B3" s="51"/>
      <c r="C3" s="39" t="s">
        <v>24</v>
      </c>
      <c r="D3" s="40"/>
      <c r="E3" s="41"/>
      <c r="F3" s="43" t="s">
        <v>11</v>
      </c>
      <c r="G3" s="44"/>
      <c r="H3" s="45" t="s">
        <v>25</v>
      </c>
      <c r="I3" s="46"/>
      <c r="J3" s="46"/>
      <c r="K3" s="10"/>
      <c r="L3" s="8"/>
      <c r="M3" s="11"/>
    </row>
    <row r="4" spans="1:13" s="9" customFormat="1" ht="20.100000000000001" customHeight="1" x14ac:dyDescent="0.4">
      <c r="A4" s="42" t="s">
        <v>7</v>
      </c>
      <c r="B4" s="42"/>
      <c r="C4" s="39" t="s">
        <v>28</v>
      </c>
      <c r="D4" s="40"/>
      <c r="E4" s="41"/>
      <c r="F4" s="43" t="s">
        <v>22</v>
      </c>
      <c r="G4" s="44"/>
      <c r="H4" s="45" t="s">
        <v>26</v>
      </c>
      <c r="I4" s="46"/>
      <c r="J4" s="46"/>
      <c r="K4" s="7"/>
      <c r="L4" s="8"/>
      <c r="M4" s="11"/>
    </row>
    <row r="5" spans="1:13" s="9" customFormat="1" ht="20.100000000000001" customHeight="1" x14ac:dyDescent="0.4">
      <c r="A5" s="37" t="s">
        <v>16</v>
      </c>
      <c r="B5" s="38"/>
      <c r="C5" s="39"/>
      <c r="D5" s="40"/>
      <c r="E5" s="41"/>
      <c r="F5" s="37" t="s">
        <v>19</v>
      </c>
      <c r="G5" s="38"/>
      <c r="H5" s="23" t="s">
        <v>27</v>
      </c>
      <c r="I5" s="12" t="s">
        <v>20</v>
      </c>
      <c r="J5" s="13"/>
      <c r="K5" s="14"/>
      <c r="L5" s="15"/>
      <c r="M5" s="11"/>
    </row>
    <row r="6" spans="1:13" s="9" customFormat="1" ht="20.100000000000001" customHeight="1" x14ac:dyDescent="0.4">
      <c r="A6" s="37" t="s">
        <v>9</v>
      </c>
      <c r="B6" s="38"/>
      <c r="C6" s="32" t="s">
        <v>29</v>
      </c>
      <c r="D6" s="12" t="s">
        <v>17</v>
      </c>
      <c r="E6" s="33" t="s">
        <v>30</v>
      </c>
      <c r="F6" s="43" t="s">
        <v>23</v>
      </c>
      <c r="G6" s="44"/>
      <c r="H6" s="45"/>
      <c r="I6" s="46"/>
      <c r="J6" s="46"/>
      <c r="K6" s="7"/>
      <c r="L6" s="8"/>
      <c r="M6" s="11"/>
    </row>
    <row r="7" spans="1:13" s="9" customFormat="1" ht="20.100000000000001" customHeight="1" x14ac:dyDescent="0.4">
      <c r="A7" s="56" t="s">
        <v>12</v>
      </c>
      <c r="B7" s="56"/>
      <c r="C7" s="57" t="s">
        <v>31</v>
      </c>
      <c r="D7" s="57"/>
      <c r="E7" s="57"/>
      <c r="F7" s="58" t="s">
        <v>18</v>
      </c>
      <c r="G7" s="58"/>
      <c r="H7" s="45"/>
      <c r="I7" s="46"/>
      <c r="J7" s="46"/>
      <c r="K7" s="16"/>
      <c r="L7" s="17"/>
      <c r="M7" s="17"/>
    </row>
    <row r="8" spans="1:13" s="9" customFormat="1" ht="20.100000000000001" customHeight="1" x14ac:dyDescent="0.4">
      <c r="A8" s="56" t="s">
        <v>21</v>
      </c>
      <c r="B8" s="56"/>
      <c r="C8" s="45"/>
      <c r="D8" s="46"/>
      <c r="E8" s="46"/>
      <c r="F8" s="46"/>
      <c r="G8" s="46"/>
      <c r="H8" s="46"/>
      <c r="I8" s="46"/>
      <c r="J8" s="65"/>
      <c r="K8" s="16"/>
      <c r="L8" s="17"/>
      <c r="M8" s="17"/>
    </row>
    <row r="9" spans="1:13" s="9" customFormat="1" ht="18" customHeight="1" x14ac:dyDescent="0.4">
      <c r="A9" s="59"/>
      <c r="B9" s="60"/>
      <c r="C9" s="60"/>
      <c r="D9" s="60"/>
      <c r="E9" s="60"/>
      <c r="F9" s="60"/>
      <c r="G9" s="60"/>
      <c r="H9" s="60"/>
      <c r="I9" s="60"/>
      <c r="J9" s="61"/>
      <c r="K9" s="52" t="s">
        <v>0</v>
      </c>
      <c r="L9" s="53"/>
      <c r="M9" s="54"/>
    </row>
    <row r="10" spans="1:13" s="19" customFormat="1" ht="18" customHeight="1" x14ac:dyDescent="0.4">
      <c r="A10" s="12" t="s">
        <v>6</v>
      </c>
      <c r="B10" s="12" t="s">
        <v>1</v>
      </c>
      <c r="C10" s="12" t="s">
        <v>2</v>
      </c>
      <c r="D10" s="12" t="s">
        <v>10</v>
      </c>
      <c r="E10" s="12" t="s">
        <v>14</v>
      </c>
      <c r="F10" s="18" t="s">
        <v>15</v>
      </c>
      <c r="G10" s="37" t="s">
        <v>5</v>
      </c>
      <c r="H10" s="55"/>
      <c r="I10" s="55"/>
      <c r="J10" s="38"/>
      <c r="K10" s="1" t="s">
        <v>3</v>
      </c>
      <c r="L10" s="22" t="s">
        <v>2</v>
      </c>
      <c r="M10" s="22" t="s">
        <v>4</v>
      </c>
    </row>
    <row r="11" spans="1:13" s="21" customFormat="1" ht="18" customHeight="1" x14ac:dyDescent="0.4">
      <c r="A11" s="20">
        <v>1</v>
      </c>
      <c r="B11" s="31" t="s">
        <v>51</v>
      </c>
      <c r="C11" s="27" t="s">
        <v>52</v>
      </c>
      <c r="D11" s="27" t="s">
        <v>53</v>
      </c>
      <c r="E11" s="20"/>
      <c r="F11" s="20"/>
      <c r="G11" s="62" t="s">
        <v>54</v>
      </c>
      <c r="H11" s="63"/>
      <c r="I11" s="63"/>
      <c r="J11" s="64"/>
      <c r="K11" s="2">
        <f t="shared" ref="K11:K37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5</v>
      </c>
      <c r="L11" s="3" t="str">
        <f t="shared" ref="L11:L37" si="1">IF(RIGHT(C11,1)=RIGHT(K11,1),"정상","오류")</f>
        <v>정상</v>
      </c>
      <c r="M11" s="3" t="str">
        <f t="shared" ref="M11:M37" si="2">IF(D11="","",IF(AND(LEN(D11)=13,LEFT(D11,4)="010-"),"정상","오류"))</f>
        <v>정상</v>
      </c>
    </row>
    <row r="12" spans="1:13" s="21" customFormat="1" ht="18" customHeight="1" x14ac:dyDescent="0.4">
      <c r="A12" s="20">
        <v>2</v>
      </c>
      <c r="B12" s="31" t="s">
        <v>32</v>
      </c>
      <c r="C12" s="27" t="s">
        <v>33</v>
      </c>
      <c r="D12" s="27" t="s">
        <v>34</v>
      </c>
      <c r="E12" s="20"/>
      <c r="F12" s="20"/>
      <c r="G12" s="62" t="s">
        <v>54</v>
      </c>
      <c r="H12" s="63"/>
      <c r="I12" s="63"/>
      <c r="J12" s="64"/>
      <c r="K12" s="2">
        <f t="shared" si="0"/>
        <v>1</v>
      </c>
      <c r="L12" s="3" t="str">
        <f t="shared" si="1"/>
        <v>정상</v>
      </c>
      <c r="M12" s="3" t="str">
        <f t="shared" si="2"/>
        <v>정상</v>
      </c>
    </row>
    <row r="13" spans="1:13" s="21" customFormat="1" ht="18" customHeight="1" x14ac:dyDescent="0.4">
      <c r="A13" s="20">
        <v>3</v>
      </c>
      <c r="B13" s="31" t="s">
        <v>36</v>
      </c>
      <c r="C13" s="27" t="s">
        <v>41</v>
      </c>
      <c r="D13" s="27" t="s">
        <v>40</v>
      </c>
      <c r="E13" s="20"/>
      <c r="F13" s="20"/>
      <c r="G13" s="62" t="s">
        <v>54</v>
      </c>
      <c r="H13" s="63"/>
      <c r="I13" s="63"/>
      <c r="J13" s="64"/>
      <c r="K13" s="2">
        <f>11-MOD(VALUE(MID(C13,1,1))*2+VALUE(MID(C13,2,1))*3+VALUE(MID(C13,3,1))*4+VALUE(MID(C13,4,1))*5+VALUE(MID(C13,5,1))*6+VALUE(MID(C13,6,1))*7+VALUE(MID(C13,8,1))*8+VALUE(MID(C13,9,1))*9+VALUE(MID(C13,10,1))*2+VALUE(MID(C13,11,1))*3+VALUE(MID(C13,12,1))*4+VALUE(MID(C13,13,1))*5,11)</f>
        <v>5</v>
      </c>
      <c r="L13" s="3" t="str">
        <f t="shared" si="1"/>
        <v>정상</v>
      </c>
      <c r="M13" s="3" t="str">
        <f t="shared" si="2"/>
        <v>정상</v>
      </c>
    </row>
    <row r="14" spans="1:13" s="21" customFormat="1" ht="18" customHeight="1" x14ac:dyDescent="0.4">
      <c r="A14" s="20">
        <v>4</v>
      </c>
      <c r="B14" s="31" t="s">
        <v>37</v>
      </c>
      <c r="C14" s="27" t="s">
        <v>38</v>
      </c>
      <c r="D14" s="27" t="s">
        <v>39</v>
      </c>
      <c r="E14" s="20"/>
      <c r="F14" s="20"/>
      <c r="G14" s="62" t="s">
        <v>54</v>
      </c>
      <c r="H14" s="63"/>
      <c r="I14" s="63"/>
      <c r="J14" s="64"/>
      <c r="K14" s="2">
        <f t="shared" si="0"/>
        <v>3</v>
      </c>
      <c r="L14" s="3" t="str">
        <f t="shared" si="1"/>
        <v>정상</v>
      </c>
      <c r="M14" s="3" t="str">
        <f t="shared" si="2"/>
        <v>정상</v>
      </c>
    </row>
    <row r="15" spans="1:13" s="21" customFormat="1" ht="18" customHeight="1" x14ac:dyDescent="0.4">
      <c r="A15" s="20">
        <v>5</v>
      </c>
      <c r="B15" s="31" t="s">
        <v>44</v>
      </c>
      <c r="C15" s="29" t="s">
        <v>42</v>
      </c>
      <c r="D15" s="29" t="s">
        <v>43</v>
      </c>
      <c r="E15" s="20"/>
      <c r="F15" s="20"/>
      <c r="G15" s="62" t="s">
        <v>54</v>
      </c>
      <c r="H15" s="63"/>
      <c r="I15" s="63"/>
      <c r="J15" s="64"/>
      <c r="K15" s="2">
        <f t="shared" si="0"/>
        <v>2</v>
      </c>
      <c r="L15" s="3" t="str">
        <f t="shared" si="1"/>
        <v>정상</v>
      </c>
      <c r="M15" s="3" t="str">
        <f t="shared" si="2"/>
        <v>정상</v>
      </c>
    </row>
    <row r="16" spans="1:13" s="21" customFormat="1" ht="18" customHeight="1" x14ac:dyDescent="0.4">
      <c r="A16" s="20">
        <v>6</v>
      </c>
      <c r="B16" s="31" t="s">
        <v>45</v>
      </c>
      <c r="C16" s="29" t="s">
        <v>46</v>
      </c>
      <c r="D16" s="30" t="s">
        <v>47</v>
      </c>
      <c r="E16" s="20"/>
      <c r="F16" s="20"/>
      <c r="G16" s="62" t="s">
        <v>54</v>
      </c>
      <c r="H16" s="63"/>
      <c r="I16" s="63"/>
      <c r="J16" s="64"/>
      <c r="K16" s="2">
        <f t="shared" si="0"/>
        <v>6</v>
      </c>
      <c r="L16" s="3" t="str">
        <f t="shared" si="1"/>
        <v>정상</v>
      </c>
      <c r="M16" s="3" t="str">
        <f t="shared" si="2"/>
        <v>정상</v>
      </c>
    </row>
    <row r="17" spans="1:13" s="21" customFormat="1" ht="18" customHeight="1" x14ac:dyDescent="0.4">
      <c r="A17" s="20">
        <v>7</v>
      </c>
      <c r="B17" s="31" t="s">
        <v>48</v>
      </c>
      <c r="C17" s="27" t="s">
        <v>50</v>
      </c>
      <c r="D17" s="27" t="s">
        <v>49</v>
      </c>
      <c r="E17" s="20"/>
      <c r="F17" s="20"/>
      <c r="G17" s="62" t="s">
        <v>54</v>
      </c>
      <c r="H17" s="63"/>
      <c r="I17" s="63"/>
      <c r="J17" s="64"/>
      <c r="K17" s="2">
        <f t="shared" si="0"/>
        <v>11</v>
      </c>
      <c r="L17" s="3" t="str">
        <f t="shared" si="1"/>
        <v>정상</v>
      </c>
      <c r="M17" s="3" t="str">
        <f t="shared" si="2"/>
        <v>정상</v>
      </c>
    </row>
    <row r="18" spans="1:13" s="21" customFormat="1" ht="18" customHeight="1" x14ac:dyDescent="0.4">
      <c r="A18" s="20">
        <v>8</v>
      </c>
      <c r="B18" s="27"/>
      <c r="C18" s="27"/>
      <c r="D18" s="27"/>
      <c r="E18" s="20"/>
      <c r="F18" s="20"/>
      <c r="G18" s="62"/>
      <c r="H18" s="63"/>
      <c r="I18" s="63"/>
      <c r="J18" s="64"/>
      <c r="K18" s="2" t="e">
        <f t="shared" si="0"/>
        <v>#VALUE!</v>
      </c>
      <c r="L18" s="3" t="e">
        <f t="shared" si="1"/>
        <v>#VALUE!</v>
      </c>
      <c r="M18" s="3" t="str">
        <f t="shared" si="2"/>
        <v/>
      </c>
    </row>
    <row r="19" spans="1:13" s="21" customFormat="1" ht="18" customHeight="1" x14ac:dyDescent="0.4">
      <c r="A19" s="20">
        <v>9</v>
      </c>
      <c r="B19" s="27"/>
      <c r="C19" s="27"/>
      <c r="D19" s="27"/>
      <c r="E19" s="20"/>
      <c r="F19" s="20"/>
      <c r="G19" s="62"/>
      <c r="H19" s="63"/>
      <c r="I19" s="63"/>
      <c r="J19" s="64"/>
      <c r="K19" s="2" t="e">
        <f t="shared" si="0"/>
        <v>#VALUE!</v>
      </c>
      <c r="L19" s="3" t="e">
        <f t="shared" si="1"/>
        <v>#VALUE!</v>
      </c>
      <c r="M19" s="3" t="str">
        <f t="shared" si="2"/>
        <v/>
      </c>
    </row>
    <row r="20" spans="1:13" s="21" customFormat="1" ht="18" customHeight="1" x14ac:dyDescent="0.4">
      <c r="A20" s="20">
        <v>10</v>
      </c>
      <c r="B20" s="27"/>
      <c r="C20" s="27"/>
      <c r="D20" s="27"/>
      <c r="E20" s="20"/>
      <c r="F20" s="20"/>
      <c r="G20" s="62"/>
      <c r="H20" s="63"/>
      <c r="I20" s="63"/>
      <c r="J20" s="64"/>
      <c r="K20" s="2" t="e">
        <f t="shared" si="0"/>
        <v>#VALUE!</v>
      </c>
      <c r="L20" s="3" t="e">
        <f t="shared" si="1"/>
        <v>#VALUE!</v>
      </c>
      <c r="M20" s="3" t="str">
        <f t="shared" si="2"/>
        <v/>
      </c>
    </row>
    <row r="21" spans="1:13" s="21" customFormat="1" ht="18" customHeight="1" x14ac:dyDescent="0.4">
      <c r="A21" s="20">
        <v>11</v>
      </c>
      <c r="B21" s="27"/>
      <c r="C21" s="27"/>
      <c r="D21" s="27"/>
      <c r="E21" s="20"/>
      <c r="F21" s="20"/>
      <c r="G21" s="62"/>
      <c r="H21" s="63"/>
      <c r="I21" s="63"/>
      <c r="J21" s="64"/>
      <c r="K21" s="2" t="e">
        <f t="shared" si="0"/>
        <v>#VALUE!</v>
      </c>
      <c r="L21" s="3" t="e">
        <f t="shared" si="1"/>
        <v>#VALUE!</v>
      </c>
      <c r="M21" s="3" t="str">
        <f t="shared" si="2"/>
        <v/>
      </c>
    </row>
    <row r="22" spans="1:13" s="21" customFormat="1" ht="18" customHeight="1" x14ac:dyDescent="0.4">
      <c r="A22" s="20">
        <v>12</v>
      </c>
      <c r="B22" s="27"/>
      <c r="C22" s="27"/>
      <c r="D22" s="27"/>
      <c r="E22" s="20"/>
      <c r="F22" s="20"/>
      <c r="G22" s="62"/>
      <c r="H22" s="63"/>
      <c r="I22" s="63"/>
      <c r="J22" s="64"/>
      <c r="K22" s="2" t="e">
        <f t="shared" si="0"/>
        <v>#VALUE!</v>
      </c>
      <c r="L22" s="3" t="e">
        <f t="shared" si="1"/>
        <v>#VALUE!</v>
      </c>
      <c r="M22" s="3" t="str">
        <f t="shared" si="2"/>
        <v/>
      </c>
    </row>
    <row r="23" spans="1:13" s="21" customFormat="1" ht="18" customHeight="1" x14ac:dyDescent="0.4">
      <c r="A23" s="20">
        <v>13</v>
      </c>
      <c r="B23" s="27"/>
      <c r="C23" s="27"/>
      <c r="D23" s="27"/>
      <c r="E23" s="20"/>
      <c r="F23" s="20"/>
      <c r="G23" s="62"/>
      <c r="H23" s="63"/>
      <c r="I23" s="63"/>
      <c r="J23" s="64"/>
      <c r="K23" s="2" t="e">
        <f t="shared" si="0"/>
        <v>#VALUE!</v>
      </c>
      <c r="L23" s="3" t="e">
        <f t="shared" si="1"/>
        <v>#VALUE!</v>
      </c>
      <c r="M23" s="3" t="str">
        <f t="shared" si="2"/>
        <v/>
      </c>
    </row>
    <row r="24" spans="1:13" s="21" customFormat="1" ht="18" customHeight="1" x14ac:dyDescent="0.4">
      <c r="A24" s="20">
        <v>14</v>
      </c>
      <c r="B24" s="27"/>
      <c r="C24" s="27"/>
      <c r="D24" s="27"/>
      <c r="E24" s="20"/>
      <c r="F24" s="20"/>
      <c r="G24" s="62"/>
      <c r="H24" s="63"/>
      <c r="I24" s="63"/>
      <c r="J24" s="64"/>
      <c r="K24" s="2" t="e">
        <f t="shared" si="0"/>
        <v>#VALUE!</v>
      </c>
      <c r="L24" s="3" t="e">
        <f t="shared" si="1"/>
        <v>#VALUE!</v>
      </c>
      <c r="M24" s="3" t="str">
        <f t="shared" si="2"/>
        <v/>
      </c>
    </row>
    <row r="25" spans="1:13" s="21" customFormat="1" ht="18" customHeight="1" x14ac:dyDescent="0.4">
      <c r="A25" s="20">
        <v>15</v>
      </c>
      <c r="B25" s="27"/>
      <c r="C25" s="27"/>
      <c r="D25" s="27"/>
      <c r="E25" s="20"/>
      <c r="F25" s="20"/>
      <c r="G25" s="62"/>
      <c r="H25" s="63"/>
      <c r="I25" s="63"/>
      <c r="J25" s="64"/>
      <c r="K25" s="2" t="e">
        <f t="shared" si="0"/>
        <v>#VALUE!</v>
      </c>
      <c r="L25" s="3" t="e">
        <f t="shared" si="1"/>
        <v>#VALUE!</v>
      </c>
      <c r="M25" s="3" t="str">
        <f t="shared" si="2"/>
        <v/>
      </c>
    </row>
    <row r="26" spans="1:13" s="21" customFormat="1" ht="18" customHeight="1" x14ac:dyDescent="0.4">
      <c r="A26" s="20">
        <v>16</v>
      </c>
      <c r="B26" s="27"/>
      <c r="C26" s="27"/>
      <c r="D26" s="27"/>
      <c r="E26" s="20"/>
      <c r="F26" s="20"/>
      <c r="G26" s="62"/>
      <c r="H26" s="63"/>
      <c r="I26" s="63"/>
      <c r="J26" s="64"/>
      <c r="K26" s="2" t="e">
        <f t="shared" si="0"/>
        <v>#VALUE!</v>
      </c>
      <c r="L26" s="3" t="e">
        <f t="shared" si="1"/>
        <v>#VALUE!</v>
      </c>
      <c r="M26" s="3" t="str">
        <f t="shared" si="2"/>
        <v/>
      </c>
    </row>
    <row r="27" spans="1:13" s="21" customFormat="1" ht="18" customHeight="1" x14ac:dyDescent="0.4">
      <c r="A27" s="20">
        <v>17</v>
      </c>
      <c r="B27" s="27"/>
      <c r="C27" s="27"/>
      <c r="D27" s="27"/>
      <c r="E27" s="20"/>
      <c r="F27" s="20"/>
      <c r="G27" s="62"/>
      <c r="H27" s="63"/>
      <c r="I27" s="63"/>
      <c r="J27" s="64"/>
      <c r="K27" s="2" t="e">
        <f t="shared" si="0"/>
        <v>#VALUE!</v>
      </c>
      <c r="L27" s="3" t="e">
        <f t="shared" si="1"/>
        <v>#VALUE!</v>
      </c>
      <c r="M27" s="3" t="str">
        <f t="shared" si="2"/>
        <v/>
      </c>
    </row>
    <row r="28" spans="1:13" s="21" customFormat="1" ht="18" customHeight="1" x14ac:dyDescent="0.4">
      <c r="A28" s="20">
        <v>18</v>
      </c>
      <c r="B28" s="27"/>
      <c r="C28" s="27"/>
      <c r="D28" s="27"/>
      <c r="E28" s="20"/>
      <c r="F28" s="20"/>
      <c r="G28" s="62"/>
      <c r="H28" s="63"/>
      <c r="I28" s="63"/>
      <c r="J28" s="64"/>
      <c r="K28" s="2" t="e">
        <f t="shared" si="0"/>
        <v>#VALUE!</v>
      </c>
      <c r="L28" s="3" t="e">
        <f t="shared" si="1"/>
        <v>#VALUE!</v>
      </c>
      <c r="M28" s="3" t="str">
        <f t="shared" si="2"/>
        <v/>
      </c>
    </row>
    <row r="29" spans="1:13" s="21" customFormat="1" ht="18" customHeight="1" x14ac:dyDescent="0.4">
      <c r="A29" s="20">
        <v>19</v>
      </c>
      <c r="B29" s="27"/>
      <c r="C29" s="27"/>
      <c r="D29" s="27"/>
      <c r="E29" s="20"/>
      <c r="F29" s="20"/>
      <c r="G29" s="62"/>
      <c r="H29" s="63"/>
      <c r="I29" s="63"/>
      <c r="J29" s="64"/>
      <c r="K29" s="2" t="e">
        <f t="shared" si="0"/>
        <v>#VALUE!</v>
      </c>
      <c r="L29" s="3" t="e">
        <f t="shared" si="1"/>
        <v>#VALUE!</v>
      </c>
      <c r="M29" s="3" t="str">
        <f t="shared" si="2"/>
        <v/>
      </c>
    </row>
    <row r="30" spans="1:13" s="21" customFormat="1" ht="18" customHeight="1" x14ac:dyDescent="0.4">
      <c r="A30" s="20">
        <v>20</v>
      </c>
      <c r="B30" s="27"/>
      <c r="C30" s="27"/>
      <c r="D30" s="27"/>
      <c r="E30" s="20"/>
      <c r="F30" s="20"/>
      <c r="G30" s="62"/>
      <c r="H30" s="63"/>
      <c r="I30" s="63"/>
      <c r="J30" s="64"/>
      <c r="K30" s="2" t="e">
        <f t="shared" si="0"/>
        <v>#VALUE!</v>
      </c>
      <c r="L30" s="3" t="e">
        <f t="shared" si="1"/>
        <v>#VALUE!</v>
      </c>
      <c r="M30" s="3" t="str">
        <f t="shared" si="2"/>
        <v/>
      </c>
    </row>
    <row r="31" spans="1:13" s="21" customFormat="1" ht="18" customHeight="1" x14ac:dyDescent="0.4">
      <c r="A31" s="20">
        <v>21</v>
      </c>
      <c r="B31" s="27"/>
      <c r="C31" s="27"/>
      <c r="D31" s="27"/>
      <c r="E31" s="20"/>
      <c r="F31" s="20"/>
      <c r="G31" s="62"/>
      <c r="H31" s="63"/>
      <c r="I31" s="63"/>
      <c r="J31" s="64"/>
      <c r="K31" s="2" t="e">
        <f t="shared" si="0"/>
        <v>#VALUE!</v>
      </c>
      <c r="L31" s="3" t="e">
        <f t="shared" si="1"/>
        <v>#VALUE!</v>
      </c>
      <c r="M31" s="3" t="str">
        <f t="shared" si="2"/>
        <v/>
      </c>
    </row>
    <row r="32" spans="1:13" s="21" customFormat="1" ht="18" customHeight="1" x14ac:dyDescent="0.4">
      <c r="A32" s="20">
        <v>22</v>
      </c>
      <c r="B32" s="27"/>
      <c r="C32" s="27"/>
      <c r="D32" s="27"/>
      <c r="E32" s="20"/>
      <c r="F32" s="20"/>
      <c r="G32" s="62"/>
      <c r="H32" s="63"/>
      <c r="I32" s="63"/>
      <c r="J32" s="64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21" customFormat="1" ht="18" customHeight="1" x14ac:dyDescent="0.4">
      <c r="A33" s="20">
        <v>23</v>
      </c>
      <c r="B33" s="27"/>
      <c r="C33" s="27"/>
      <c r="D33" s="27"/>
      <c r="E33" s="20"/>
      <c r="F33" s="20"/>
      <c r="G33" s="62"/>
      <c r="H33" s="63"/>
      <c r="I33" s="63"/>
      <c r="J33" s="64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21" customFormat="1" ht="18" customHeight="1" x14ac:dyDescent="0.4">
      <c r="A34" s="20">
        <v>24</v>
      </c>
      <c r="B34" s="27"/>
      <c r="C34" s="27"/>
      <c r="D34" s="27"/>
      <c r="E34" s="20"/>
      <c r="F34" s="20"/>
      <c r="G34" s="62"/>
      <c r="H34" s="63"/>
      <c r="I34" s="63"/>
      <c r="J34" s="64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21" customFormat="1" ht="18" customHeight="1" x14ac:dyDescent="0.4">
      <c r="A35" s="20">
        <v>25</v>
      </c>
      <c r="B35" s="27"/>
      <c r="C35" s="27"/>
      <c r="D35" s="27"/>
      <c r="E35" s="20"/>
      <c r="F35" s="20"/>
      <c r="G35" s="62"/>
      <c r="H35" s="63"/>
      <c r="I35" s="63"/>
      <c r="J35" s="64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21" customFormat="1" ht="18" customHeight="1" x14ac:dyDescent="0.4">
      <c r="A36" s="20">
        <v>26</v>
      </c>
      <c r="B36" s="27"/>
      <c r="C36" s="27"/>
      <c r="D36" s="27"/>
      <c r="E36" s="20"/>
      <c r="F36" s="20"/>
      <c r="G36" s="62"/>
      <c r="H36" s="63"/>
      <c r="I36" s="63"/>
      <c r="J36" s="64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21" customFormat="1" ht="18" customHeight="1" x14ac:dyDescent="0.4">
      <c r="A37" s="20">
        <v>27</v>
      </c>
      <c r="B37" s="28"/>
      <c r="C37" s="28"/>
      <c r="D37" s="28"/>
      <c r="E37" s="24"/>
      <c r="F37" s="24"/>
      <c r="G37" s="34"/>
      <c r="H37" s="35"/>
      <c r="I37" s="35"/>
      <c r="J37" s="36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x14ac:dyDescent="0.4">
      <c r="A38" s="20">
        <v>28</v>
      </c>
      <c r="B38" s="27"/>
      <c r="C38" s="27"/>
      <c r="D38" s="27"/>
      <c r="E38" s="25"/>
      <c r="F38" s="25"/>
      <c r="G38" s="34"/>
      <c r="H38" s="35"/>
      <c r="I38" s="35"/>
      <c r="J38" s="36"/>
      <c r="K38" s="2" t="e">
        <f t="shared" ref="K38:K48" si="3">11-MOD(VALUE(MID(C38,1,1))*2+VALUE(MID(C38,2,1))*3+VALUE(MID(C38,3,1))*4+VALUE(MID(C38,4,1))*5+VALUE(MID(C38,5,1))*6+VALUE(MID(C38,6,1))*7+VALUE(MID(C38,8,1))*8+VALUE(MID(C38,9,1))*9+VALUE(MID(C38,10,1))*2+VALUE(MID(C38,11,1))*3+VALUE(MID(C38,12,1))*4+VALUE(MID(C38,13,1))*5,11)</f>
        <v>#VALUE!</v>
      </c>
      <c r="L38" s="3" t="e">
        <f t="shared" ref="L38:L48" si="4">IF(RIGHT(C38,1)=RIGHT(K38,1),"정상","오류")</f>
        <v>#VALUE!</v>
      </c>
      <c r="M38" s="3" t="str">
        <f t="shared" ref="M38:M48" si="5">IF(D38="","",IF(AND(LEN(D38)=13,LEFT(D38,4)="010-"),"정상","오류"))</f>
        <v/>
      </c>
    </row>
    <row r="39" spans="1:13" x14ac:dyDescent="0.4">
      <c r="A39" s="20">
        <v>29</v>
      </c>
      <c r="B39" s="27"/>
      <c r="C39" s="27"/>
      <c r="D39" s="27"/>
      <c r="E39" s="26"/>
      <c r="F39" s="25"/>
      <c r="G39" s="34"/>
      <c r="H39" s="35"/>
      <c r="I39" s="35"/>
      <c r="J39" s="36"/>
      <c r="K39" s="2" t="e">
        <f t="shared" si="3"/>
        <v>#VALUE!</v>
      </c>
      <c r="L39" s="3" t="e">
        <f t="shared" si="4"/>
        <v>#VALUE!</v>
      </c>
      <c r="M39" s="3" t="str">
        <f t="shared" si="5"/>
        <v/>
      </c>
    </row>
    <row r="40" spans="1:13" x14ac:dyDescent="0.4">
      <c r="A40" s="20">
        <v>30</v>
      </c>
      <c r="B40" s="27"/>
      <c r="C40" s="27"/>
      <c r="D40" s="27"/>
      <c r="E40" s="25"/>
      <c r="F40" s="25"/>
      <c r="G40" s="34"/>
      <c r="H40" s="35"/>
      <c r="I40" s="35"/>
      <c r="J40" s="36"/>
      <c r="K40" s="2" t="e">
        <f t="shared" si="3"/>
        <v>#VALUE!</v>
      </c>
      <c r="L40" s="3" t="e">
        <f t="shared" si="4"/>
        <v>#VALUE!</v>
      </c>
      <c r="M40" s="3" t="str">
        <f t="shared" si="5"/>
        <v/>
      </c>
    </row>
    <row r="41" spans="1:13" x14ac:dyDescent="0.4">
      <c r="A41" s="20">
        <v>31</v>
      </c>
      <c r="B41" s="27"/>
      <c r="C41" s="27"/>
      <c r="D41" s="27"/>
      <c r="E41" s="25"/>
      <c r="F41" s="25"/>
      <c r="G41" s="34"/>
      <c r="H41" s="35"/>
      <c r="I41" s="35"/>
      <c r="J41" s="36"/>
      <c r="K41" s="2" t="e">
        <f t="shared" si="3"/>
        <v>#VALUE!</v>
      </c>
      <c r="L41" s="3" t="e">
        <f t="shared" si="4"/>
        <v>#VALUE!</v>
      </c>
      <c r="M41" s="3" t="str">
        <f t="shared" si="5"/>
        <v/>
      </c>
    </row>
    <row r="42" spans="1:13" x14ac:dyDescent="0.4">
      <c r="A42" s="20">
        <v>32</v>
      </c>
      <c r="B42" s="27"/>
      <c r="C42" s="27"/>
      <c r="D42" s="27"/>
      <c r="E42" s="26"/>
      <c r="F42" s="25"/>
      <c r="G42" s="34"/>
      <c r="H42" s="35"/>
      <c r="I42" s="35"/>
      <c r="J42" s="36"/>
      <c r="K42" s="2" t="e">
        <f t="shared" si="3"/>
        <v>#VALUE!</v>
      </c>
      <c r="L42" s="3" t="e">
        <f t="shared" si="4"/>
        <v>#VALUE!</v>
      </c>
      <c r="M42" s="3" t="str">
        <f t="shared" si="5"/>
        <v/>
      </c>
    </row>
    <row r="43" spans="1:13" x14ac:dyDescent="0.4">
      <c r="A43" s="20">
        <v>33</v>
      </c>
      <c r="B43" s="27"/>
      <c r="C43" s="27"/>
      <c r="D43" s="27"/>
      <c r="E43" s="26"/>
      <c r="F43" s="25"/>
      <c r="G43" s="34"/>
      <c r="H43" s="35"/>
      <c r="I43" s="35"/>
      <c r="J43" s="36"/>
      <c r="K43" s="2" t="e">
        <f t="shared" si="3"/>
        <v>#VALUE!</v>
      </c>
      <c r="L43" s="3" t="e">
        <f t="shared" si="4"/>
        <v>#VALUE!</v>
      </c>
      <c r="M43" s="3" t="str">
        <f t="shared" si="5"/>
        <v/>
      </c>
    </row>
    <row r="44" spans="1:13" x14ac:dyDescent="0.4">
      <c r="A44" s="20">
        <v>34</v>
      </c>
      <c r="B44" s="27"/>
      <c r="C44" s="27"/>
      <c r="D44" s="27"/>
      <c r="E44" s="25"/>
      <c r="F44" s="25"/>
      <c r="G44" s="34"/>
      <c r="H44" s="35"/>
      <c r="I44" s="35"/>
      <c r="J44" s="36"/>
      <c r="K44" s="2" t="e">
        <f t="shared" si="3"/>
        <v>#VALUE!</v>
      </c>
      <c r="L44" s="3" t="e">
        <f t="shared" si="4"/>
        <v>#VALUE!</v>
      </c>
      <c r="M44" s="3" t="str">
        <f t="shared" si="5"/>
        <v/>
      </c>
    </row>
    <row r="45" spans="1:13" x14ac:dyDescent="0.4">
      <c r="A45" s="20">
        <v>35</v>
      </c>
      <c r="B45" s="27"/>
      <c r="C45" s="27"/>
      <c r="D45" s="27"/>
      <c r="E45" s="26"/>
      <c r="F45" s="25"/>
      <c r="G45" s="34"/>
      <c r="H45" s="35"/>
      <c r="I45" s="35"/>
      <c r="J45" s="36"/>
      <c r="K45" s="2" t="e">
        <f t="shared" si="3"/>
        <v>#VALUE!</v>
      </c>
      <c r="L45" s="3" t="e">
        <f t="shared" si="4"/>
        <v>#VALUE!</v>
      </c>
      <c r="M45" s="3" t="str">
        <f t="shared" si="5"/>
        <v/>
      </c>
    </row>
    <row r="46" spans="1:13" x14ac:dyDescent="0.4">
      <c r="A46" s="20">
        <v>36</v>
      </c>
      <c r="B46" s="28"/>
      <c r="C46" s="28"/>
      <c r="D46" s="28"/>
      <c r="E46" s="25"/>
      <c r="F46" s="25"/>
      <c r="G46" s="34"/>
      <c r="H46" s="35"/>
      <c r="I46" s="35"/>
      <c r="J46" s="36"/>
      <c r="K46" s="2" t="e">
        <f>11-MOD(VALUE(MID(C46,1,1))*2+VALUE(MID(C46,2,1))*3+VALUE(MID(C46,3,1))*4+VALUE(MID(C46,4,1))*5+VALUE(MID(C46,5,1))*6+VALUE(MID(C46,6,1))*7+VALUE(MID(C46,8,1))*8+VALUE(MID(C46,9,1))*9+VALUE(MID(C46,10,1))*2+VALUE(MID(C46,11,1))*3+VALUE(MID(C46,12,1))*4+VALUE(MID(C46,13,1))*5,11)</f>
        <v>#VALUE!</v>
      </c>
      <c r="L46" s="3" t="e">
        <f>IF(RIGHT(C46,1)=RIGHT(K46,1),"정상","오류")</f>
        <v>#VALUE!</v>
      </c>
      <c r="M46" s="3" t="str">
        <f>IF(D46="","",IF(AND(LEN(D46)=13,LEFT(D46,4)="010-"),"정상","오류"))</f>
        <v/>
      </c>
    </row>
    <row r="47" spans="1:13" x14ac:dyDescent="0.4">
      <c r="A47" s="20">
        <v>37</v>
      </c>
      <c r="B47" s="27"/>
      <c r="C47" s="27"/>
      <c r="D47" s="27"/>
      <c r="E47" s="25"/>
      <c r="F47" s="25"/>
      <c r="G47" s="34"/>
      <c r="H47" s="35"/>
      <c r="I47" s="35"/>
      <c r="J47" s="36"/>
      <c r="K47" s="2" t="e">
        <f>11-MOD(VALUE(MID(C47,1,1))*2+VALUE(MID(C47,2,1))*3+VALUE(MID(C47,3,1))*4+VALUE(MID(C47,4,1))*5+VALUE(MID(C47,5,1))*6+VALUE(MID(C47,6,1))*7+VALUE(MID(C47,8,1))*8+VALUE(MID(C47,9,1))*9+VALUE(MID(C47,10,1))*2+VALUE(MID(C47,11,1))*3+VALUE(MID(C47,12,1))*4+VALUE(MID(C47,13,1))*5,11)</f>
        <v>#VALUE!</v>
      </c>
      <c r="L47" s="3" t="e">
        <f>IF(RIGHT(C47,1)=RIGHT(K47,1),"정상","오류")</f>
        <v>#VALUE!</v>
      </c>
      <c r="M47" s="3" t="str">
        <f>IF(D47="","",IF(AND(LEN(D47)=13,LEFT(D47,4)="010-"),"정상","오류"))</f>
        <v/>
      </c>
    </row>
    <row r="48" spans="1:13" x14ac:dyDescent="0.4">
      <c r="A48" s="20">
        <v>38</v>
      </c>
      <c r="B48" s="27"/>
      <c r="C48" s="27"/>
      <c r="D48" s="27"/>
      <c r="E48" s="25"/>
      <c r="F48" s="25"/>
      <c r="G48" s="34"/>
      <c r="H48" s="35"/>
      <c r="I48" s="35"/>
      <c r="J48" s="36"/>
      <c r="K48" s="2" t="e">
        <f t="shared" si="3"/>
        <v>#VALUE!</v>
      </c>
      <c r="L48" s="3" t="e">
        <f t="shared" si="4"/>
        <v>#VALUE!</v>
      </c>
      <c r="M48" s="3" t="str">
        <f t="shared" si="5"/>
        <v/>
      </c>
    </row>
    <row r="49" spans="1:13" x14ac:dyDescent="0.4">
      <c r="A49" s="20">
        <v>39</v>
      </c>
      <c r="B49" s="27"/>
      <c r="C49" s="27"/>
      <c r="D49" s="27"/>
      <c r="E49" s="25"/>
      <c r="F49" s="25"/>
      <c r="G49" s="34"/>
      <c r="H49" s="35"/>
      <c r="I49" s="35"/>
      <c r="J49" s="36"/>
      <c r="K49" s="25"/>
      <c r="L49" s="25"/>
      <c r="M49" s="25"/>
    </row>
    <row r="50" spans="1:13" x14ac:dyDescent="0.4">
      <c r="A50" s="20">
        <v>40</v>
      </c>
      <c r="B50" s="27"/>
      <c r="C50" s="27"/>
      <c r="D50" s="27"/>
      <c r="E50" s="25"/>
      <c r="F50" s="25"/>
      <c r="G50" s="34"/>
      <c r="H50" s="35"/>
      <c r="I50" s="35"/>
      <c r="J50" s="36"/>
      <c r="K50" s="25"/>
      <c r="L50" s="25"/>
      <c r="M50" s="25"/>
    </row>
  </sheetData>
  <sheetProtection selectLockedCells="1"/>
  <autoFilter ref="A10:M48">
    <filterColumn colId="6" showButton="0"/>
    <filterColumn colId="7" showButton="0"/>
    <filterColumn colId="8" showButton="0"/>
  </autoFilter>
  <mergeCells count="65">
    <mergeCell ref="G30:J30"/>
    <mergeCell ref="G31:J31"/>
    <mergeCell ref="G23:J23"/>
    <mergeCell ref="G24:J24"/>
    <mergeCell ref="G25:J25"/>
    <mergeCell ref="G26:J26"/>
    <mergeCell ref="G27:J27"/>
    <mergeCell ref="G28:J28"/>
    <mergeCell ref="G35:J35"/>
    <mergeCell ref="G36:J36"/>
    <mergeCell ref="G37:J37"/>
    <mergeCell ref="G32:J32"/>
    <mergeCell ref="G33:J33"/>
    <mergeCell ref="G34:J34"/>
    <mergeCell ref="G11:J11"/>
    <mergeCell ref="A8:B8"/>
    <mergeCell ref="C8:J8"/>
    <mergeCell ref="G29:J29"/>
    <mergeCell ref="G18:J18"/>
    <mergeCell ref="G19:J19"/>
    <mergeCell ref="G20:J20"/>
    <mergeCell ref="G21:J21"/>
    <mergeCell ref="G22:J22"/>
    <mergeCell ref="G12:J12"/>
    <mergeCell ref="G13:J13"/>
    <mergeCell ref="G14:J14"/>
    <mergeCell ref="G15:J15"/>
    <mergeCell ref="G16:J16"/>
    <mergeCell ref="G17:J17"/>
    <mergeCell ref="A6:B6"/>
    <mergeCell ref="F6:G6"/>
    <mergeCell ref="K9:M9"/>
    <mergeCell ref="G10:J10"/>
    <mergeCell ref="H7:J7"/>
    <mergeCell ref="H6:J6"/>
    <mergeCell ref="A7:B7"/>
    <mergeCell ref="C7:E7"/>
    <mergeCell ref="F7:G7"/>
    <mergeCell ref="A9:J9"/>
    <mergeCell ref="H3:J3"/>
    <mergeCell ref="H4:J4"/>
    <mergeCell ref="A1:J1"/>
    <mergeCell ref="A2:J2"/>
    <mergeCell ref="A3:B3"/>
    <mergeCell ref="C3:E3"/>
    <mergeCell ref="F3:G3"/>
    <mergeCell ref="A5:B5"/>
    <mergeCell ref="C5:E5"/>
    <mergeCell ref="F5:G5"/>
    <mergeCell ref="A4:B4"/>
    <mergeCell ref="C4:E4"/>
    <mergeCell ref="F4:G4"/>
    <mergeCell ref="G38:J38"/>
    <mergeCell ref="G39:J39"/>
    <mergeCell ref="G40:J40"/>
    <mergeCell ref="G41:J41"/>
    <mergeCell ref="G42:J42"/>
    <mergeCell ref="G49:J49"/>
    <mergeCell ref="G50:J50"/>
    <mergeCell ref="G43:J43"/>
    <mergeCell ref="G44:J44"/>
    <mergeCell ref="G45:J45"/>
    <mergeCell ref="G48:J48"/>
    <mergeCell ref="G46:J46"/>
    <mergeCell ref="G47:J47"/>
  </mergeCells>
  <phoneticPr fontId="4" type="noConversion"/>
  <conditionalFormatting sqref="D11:D50">
    <cfRule type="duplicateValues" dxfId="0" priority="1"/>
  </conditionalFormatting>
  <hyperlinks>
    <hyperlink ref="H5" r:id="rId1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훈련생명부-인포벨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cp:lastPrinted>2022-06-23T01:53:18Z</cp:lastPrinted>
  <dcterms:created xsi:type="dcterms:W3CDTF">2020-12-22T08:29:21Z</dcterms:created>
  <dcterms:modified xsi:type="dcterms:W3CDTF">2022-12-05T01:21:44Z</dcterms:modified>
</cp:coreProperties>
</file>