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모두의러닝\계약서\필콘미디어\"/>
    </mc:Choice>
  </mc:AlternateContent>
  <bookViews>
    <workbookView xWindow="0" yWindow="0" windowWidth="23040" windowHeight="8988"/>
  </bookViews>
  <sheets>
    <sheet name="훈련생명부_비환급" sheetId="7" r:id="rId1"/>
  </sheets>
  <definedNames>
    <definedName name="_xlnm.Print_Area" localSheetId="0">훈련생명부_비환급!$A$1:$J$36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7" l="1"/>
  <c r="L11" i="7" s="1"/>
  <c r="K15" i="7" l="1"/>
  <c r="M36" i="7" l="1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</calcChain>
</file>

<file path=xl/comments1.xml><?xml version="1.0" encoding="utf-8"?>
<comments xmlns="http://schemas.openxmlformats.org/spreadsheetml/2006/main">
  <authors>
    <author>kiraedu</author>
    <author>다미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  <comment ref="B32" authorId="1" shapeId="0">
      <text>
        <r>
          <rPr>
            <b/>
            <sz val="9"/>
            <color indexed="81"/>
            <rFont val="Tahoma"/>
            <family val="2"/>
          </rPr>
          <t>CEO</t>
        </r>
      </text>
    </comment>
  </commentList>
</comments>
</file>

<file path=xl/sharedStrings.xml><?xml version="1.0" encoding="utf-8"?>
<sst xmlns="http://schemas.openxmlformats.org/spreadsheetml/2006/main" count="167" uniqueCount="117">
  <si>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</si>
  <si>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</si>
  <si>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</si>
  <si>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</si>
  <si>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</si>
  <si>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</si>
  <si>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</si>
  <si>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</si>
  <si>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</si>
  <si>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</si>
  <si>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</si>
  <si>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</si>
  <si>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</si>
  <si>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</si>
  <si>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</si>
  <si>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</si>
  <si>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</si>
  <si>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</si>
  <si>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</si>
  <si>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</si>
  <si>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</si>
  <si>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</si>
  <si>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</si>
  <si>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</si>
  <si>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</si>
  <si>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정다미</t>
    <phoneticPr fontId="4" type="noConversion"/>
  </si>
  <si>
    <t>02-2101-9005</t>
    <phoneticPr fontId="4" type="noConversion"/>
  </si>
  <si>
    <t>dami@mediacan.co.kr</t>
    <phoneticPr fontId="4" type="noConversion"/>
  </si>
  <si>
    <t>hr@mediacan.co.kr</t>
    <phoneticPr fontId="4" type="noConversion"/>
  </si>
  <si>
    <t>2022.01.01 ~ 2022.12.31</t>
    <phoneticPr fontId="4" type="noConversion"/>
  </si>
  <si>
    <t>여</t>
    <phoneticPr fontId="4" type="noConversion"/>
  </si>
  <si>
    <t>부</t>
    <phoneticPr fontId="4" type="noConversion"/>
  </si>
  <si>
    <t>㈜필콘미디어</t>
    <phoneticPr fontId="4" type="noConversion"/>
  </si>
  <si>
    <t>109-86-26053</t>
    <phoneticPr fontId="4" type="noConversion"/>
  </si>
  <si>
    <t>109-86-26053-0</t>
    <phoneticPr fontId="4" type="noConversion"/>
  </si>
  <si>
    <t>김봉주</t>
  </si>
  <si>
    <t>김봉주</t>
    <phoneticPr fontId="4" type="noConversion"/>
  </si>
  <si>
    <t>정경은</t>
  </si>
  <si>
    <t>이지원</t>
  </si>
  <si>
    <t>이고은</t>
  </si>
  <si>
    <t>이시탁</t>
  </si>
  <si>
    <t>조하경</t>
  </si>
  <si>
    <t>이상호</t>
  </si>
  <si>
    <t>이미지</t>
  </si>
  <si>
    <t>현윤아</t>
  </si>
  <si>
    <t>유현지</t>
  </si>
  <si>
    <t>강성일</t>
  </si>
  <si>
    <t>한예림</t>
  </si>
  <si>
    <t>장윤정</t>
  </si>
  <si>
    <t>이송하</t>
  </si>
  <si>
    <t>이영환</t>
  </si>
  <si>
    <t>김대건</t>
  </si>
  <si>
    <t>주예림</t>
  </si>
  <si>
    <t>심재곤</t>
  </si>
  <si>
    <t>박세원</t>
  </si>
  <si>
    <t>최상기</t>
  </si>
  <si>
    <t>김성권</t>
  </si>
  <si>
    <t>최은주</t>
  </si>
  <si>
    <t>송재헌</t>
  </si>
  <si>
    <t>유병탁</t>
  </si>
  <si>
    <t>안동수</t>
  </si>
  <si>
    <t>조수희</t>
  </si>
  <si>
    <t>930115-2</t>
  </si>
  <si>
    <t>900318-2</t>
  </si>
  <si>
    <t>841102-2</t>
  </si>
  <si>
    <t>730730-1</t>
  </si>
  <si>
    <t>920311-2</t>
  </si>
  <si>
    <t>860628-1</t>
  </si>
  <si>
    <t>920207-2</t>
  </si>
  <si>
    <t>930514-2</t>
  </si>
  <si>
    <t>951229-2</t>
  </si>
  <si>
    <t>910310-1</t>
  </si>
  <si>
    <t>920802-2</t>
  </si>
  <si>
    <t>820504-2</t>
  </si>
  <si>
    <t>900926-1</t>
  </si>
  <si>
    <t>720223-1</t>
  </si>
  <si>
    <t>860222-1</t>
  </si>
  <si>
    <t>960303-2</t>
  </si>
  <si>
    <t>851027-1</t>
  </si>
  <si>
    <t>930918-2</t>
  </si>
  <si>
    <t>840730-1</t>
  </si>
  <si>
    <t>730203-1</t>
  </si>
  <si>
    <t>810111-2</t>
  </si>
  <si>
    <t>670501-1</t>
  </si>
  <si>
    <t>830520-1</t>
  </si>
  <si>
    <t>730220-1</t>
  </si>
  <si>
    <t>820417-1</t>
  </si>
  <si>
    <t>910228-2</t>
  </si>
  <si>
    <t>010-9173-3530</t>
  </si>
  <si>
    <t>010-9980-1956</t>
  </si>
  <si>
    <t>010-3838-4792</t>
  </si>
  <si>
    <t>010-5351-8108</t>
  </si>
  <si>
    <t>010-3013-4028</t>
  </si>
  <si>
    <t>010-4743-1811</t>
  </si>
  <si>
    <t>010-2724-9227</t>
  </si>
  <si>
    <t>010-3488-8729</t>
  </si>
  <si>
    <t>010-2435-1262</t>
  </si>
  <si>
    <t>010-3444-8281</t>
  </si>
  <si>
    <t>010-9553-8334</t>
  </si>
  <si>
    <t>010-9700-5003</t>
  </si>
  <si>
    <t>010-4610-1372</t>
  </si>
  <si>
    <t>010-9250-4781</t>
  </si>
  <si>
    <t>010-2028-9239</t>
  </si>
  <si>
    <t>010-3728-7150</t>
  </si>
  <si>
    <t>010-6342-7583</t>
  </si>
  <si>
    <t>010-2929-4133</t>
  </si>
  <si>
    <t>010-5773-2545</t>
  </si>
  <si>
    <t>010-6489-5549</t>
  </si>
  <si>
    <t>010-3295-8204</t>
  </si>
  <si>
    <t>010-5398-6454</t>
  </si>
  <si>
    <t>010-9330-7907</t>
  </si>
  <si>
    <t>010-5182-8318</t>
  </si>
  <si>
    <t>010-2722-7935</t>
  </si>
  <si>
    <t>010-3829-0228</t>
  </si>
  <si>
    <t>서울특별시 마포구 상암산로34, 18층(디지털큐브빌딩)</t>
    <phoneticPr fontId="4" type="noConversion"/>
  </si>
  <si>
    <t>성희롱예방교육/개인정보보호교육/장애인인식개선교육/퇴직연금교육/산업안전보건교육(서비스업)1~4분기</t>
    <phoneticPr fontId="4" type="noConversion"/>
  </si>
  <si>
    <t>성희롱예방교육/개인정보보호교육/장애인인식개선교육/퇴직연금교육/산업안전보건교육(서비스업)1~4분기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</si>
</sst>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left" vertical="center" shrinkToFit="1"/>
      <protection locked="0"/>
    </xf>
    <xf numFmtId="0" fontId="6" fillId="0" borderId="0" xfId="1" applyFont="1" applyBorder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4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1" fillId="2" borderId="3" xfId="3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hidden="1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8" fillId="0" borderId="1" xfId="2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20" fillId="0" borderId="1" xfId="2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left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 applyProtection="1">
      <alignment horizontal="center" vertical="center" shrinkToFit="1"/>
    </xf>
    <xf numFmtId="0" fontId="6" fillId="3" borderId="3" xfId="1" applyFont="1" applyFill="1" applyBorder="1" applyAlignment="1" applyProtection="1">
      <alignment horizontal="center" vertical="center" shrinkToFit="1"/>
    </xf>
    <xf numFmtId="0" fontId="17" fillId="0" borderId="1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 wrapText="1" shrinkToFi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r@mediacan.co.kr" TargetMode="External"/><Relationship Id="rId1" Type="http://schemas.openxmlformats.org/officeDocument/2006/relationships/hyperlink" Target="mailto:dami@mediacan.co.k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showGridLines="0" tabSelected="1" view="pageBreakPreview" zoomScaleNormal="100" zoomScaleSheetLayoutView="100" workbookViewId="0">
      <selection activeCell="G11" sqref="G11:J11"/>
    </sheetView>
  </sheetViews>
  <sheetFormatPr defaultColWidth="9" defaultRowHeight="17.399999999999999" x14ac:dyDescent="0.4"/>
  <cols>
    <col min="1" max="1" width="4.5" style="4" customWidth="1"/>
    <col min="2" max="2" width="19.5" style="4" customWidth="1"/>
    <col min="3" max="3" width="22.19921875" style="4" customWidth="1"/>
    <col min="4" max="4" width="21.3984375" style="4" customWidth="1"/>
    <col min="5" max="5" width="18.5" style="4" customWidth="1"/>
    <col min="6" max="6" width="17.3984375" style="4" customWidth="1"/>
    <col min="7" max="7" width="11.8984375" style="4" customWidth="1"/>
    <col min="8" max="8" width="23.09765625" style="4" customWidth="1"/>
    <col min="9" max="9" width="17.69921875" style="4" customWidth="1"/>
    <col min="10" max="10" width="24.5" style="4" customWidth="1"/>
    <col min="11" max="11" width="15" style="4" customWidth="1"/>
    <col min="12" max="13" width="15.59765625" style="4" customWidth="1"/>
    <col min="14" max="16384" width="9" style="4"/>
  </cols>
  <sheetData>
    <row r="1" spans="1:13" ht="33" customHeight="1" x14ac:dyDescent="0.4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2"/>
      <c r="L1" s="3"/>
      <c r="M1" s="3"/>
    </row>
    <row r="2" spans="1:13" s="7" customFormat="1" ht="20.100000000000001" customHeight="1" x14ac:dyDescent="0.4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5"/>
      <c r="L2" s="6"/>
      <c r="M2" s="6"/>
    </row>
    <row r="3" spans="1:13" s="7" customFormat="1" ht="20.100000000000001" customHeight="1" x14ac:dyDescent="0.4">
      <c r="A3" s="38" t="s">
        <v>8</v>
      </c>
      <c r="B3" s="38"/>
      <c r="C3" s="39" t="s">
        <v>32</v>
      </c>
      <c r="D3" s="39"/>
      <c r="E3" s="39"/>
      <c r="F3" s="31" t="s">
        <v>12</v>
      </c>
      <c r="G3" s="31"/>
      <c r="H3" s="34" t="s">
        <v>36</v>
      </c>
      <c r="I3" s="34"/>
      <c r="J3" s="34"/>
      <c r="K3" s="8"/>
      <c r="L3" s="6"/>
      <c r="M3" s="9"/>
    </row>
    <row r="4" spans="1:13" s="7" customFormat="1" ht="20.100000000000001" customHeight="1" x14ac:dyDescent="0.4">
      <c r="A4" s="30" t="s">
        <v>7</v>
      </c>
      <c r="B4" s="30"/>
      <c r="C4" s="39" t="s">
        <v>33</v>
      </c>
      <c r="D4" s="39"/>
      <c r="E4" s="39"/>
      <c r="F4" s="31" t="s">
        <v>23</v>
      </c>
      <c r="G4" s="31"/>
      <c r="H4" s="34" t="s">
        <v>26</v>
      </c>
      <c r="I4" s="34"/>
      <c r="J4" s="34"/>
      <c r="K4" s="5"/>
      <c r="L4" s="6"/>
      <c r="M4" s="9"/>
    </row>
    <row r="5" spans="1:13" s="7" customFormat="1" ht="20.100000000000001" customHeight="1" x14ac:dyDescent="0.4">
      <c r="A5" s="30" t="s">
        <v>17</v>
      </c>
      <c r="B5" s="30"/>
      <c r="C5" s="39" t="s">
        <v>34</v>
      </c>
      <c r="D5" s="39"/>
      <c r="E5" s="39"/>
      <c r="F5" s="30" t="s">
        <v>20</v>
      </c>
      <c r="G5" s="30"/>
      <c r="H5" s="24" t="s">
        <v>27</v>
      </c>
      <c r="I5" s="20" t="s">
        <v>21</v>
      </c>
      <c r="J5" s="24" t="s">
        <v>28</v>
      </c>
      <c r="K5" s="10"/>
      <c r="L5" s="11"/>
      <c r="M5" s="9"/>
    </row>
    <row r="6" spans="1:13" s="7" customFormat="1" ht="20.100000000000001" customHeight="1" x14ac:dyDescent="0.4">
      <c r="A6" s="30" t="s">
        <v>9</v>
      </c>
      <c r="B6" s="30"/>
      <c r="C6" s="26" t="s">
        <v>25</v>
      </c>
      <c r="D6" s="25" t="s">
        <v>18</v>
      </c>
      <c r="E6" s="26" t="s">
        <v>26</v>
      </c>
      <c r="F6" s="31" t="s">
        <v>24</v>
      </c>
      <c r="G6" s="31"/>
      <c r="H6" s="34" t="s">
        <v>29</v>
      </c>
      <c r="I6" s="34"/>
      <c r="J6" s="34"/>
      <c r="K6" s="5"/>
      <c r="L6" s="6"/>
      <c r="M6" s="9"/>
    </row>
    <row r="7" spans="1:13" s="7" customFormat="1" ht="20.100000000000001" customHeight="1" x14ac:dyDescent="0.4">
      <c r="A7" s="35" t="s">
        <v>13</v>
      </c>
      <c r="B7" s="35"/>
      <c r="C7" s="36" t="s">
        <v>114</v>
      </c>
      <c r="D7" s="36"/>
      <c r="E7" s="36"/>
      <c r="F7" s="31" t="s">
        <v>19</v>
      </c>
      <c r="G7" s="31"/>
      <c r="H7" s="34"/>
      <c r="I7" s="34"/>
      <c r="J7" s="34"/>
      <c r="K7" s="12"/>
      <c r="L7" s="13"/>
      <c r="M7" s="13"/>
    </row>
    <row r="8" spans="1:13" s="7" customFormat="1" ht="20.100000000000001" customHeight="1" x14ac:dyDescent="0.4">
      <c r="A8" s="35" t="s">
        <v>22</v>
      </c>
      <c r="B8" s="35"/>
      <c r="C8" s="34"/>
      <c r="D8" s="34"/>
      <c r="E8" s="34"/>
      <c r="F8" s="34"/>
      <c r="G8" s="34"/>
      <c r="H8" s="34"/>
      <c r="I8" s="34"/>
      <c r="J8" s="34"/>
      <c r="K8" s="12"/>
      <c r="L8" s="13"/>
      <c r="M8" s="13"/>
    </row>
    <row r="9" spans="1:13" s="7" customFormat="1" ht="18" customHeight="1" x14ac:dyDescent="0.4">
      <c r="A9" s="29"/>
      <c r="B9" s="29"/>
      <c r="C9" s="29"/>
      <c r="D9" s="29"/>
      <c r="E9" s="29"/>
      <c r="F9" s="29"/>
      <c r="G9" s="29"/>
      <c r="H9" s="29"/>
      <c r="I9" s="29"/>
      <c r="J9" s="29"/>
      <c r="K9" s="32" t="s">
        <v>0</v>
      </c>
      <c r="L9" s="32"/>
      <c r="M9" s="33"/>
    </row>
    <row r="10" spans="1:13" s="14" customFormat="1" ht="18" customHeight="1" x14ac:dyDescent="0.4">
      <c r="A10" s="20" t="s">
        <v>6</v>
      </c>
      <c r="B10" s="20" t="s">
        <v>1</v>
      </c>
      <c r="C10" s="20" t="s">
        <v>2</v>
      </c>
      <c r="D10" s="20" t="s">
        <v>11</v>
      </c>
      <c r="E10" s="20" t="s">
        <v>15</v>
      </c>
      <c r="F10" s="23" t="s">
        <v>16</v>
      </c>
      <c r="G10" s="30" t="s">
        <v>5</v>
      </c>
      <c r="H10" s="30"/>
      <c r="I10" s="30"/>
      <c r="J10" s="30"/>
      <c r="K10" s="21" t="s">
        <v>3</v>
      </c>
      <c r="L10" s="19" t="s">
        <v>2</v>
      </c>
      <c r="M10" s="19" t="s">
        <v>4</v>
      </c>
    </row>
    <row r="11" spans="1:13" s="18" customFormat="1" ht="18" customHeight="1" x14ac:dyDescent="0.4">
      <c r="A11" s="15">
        <v>1</v>
      </c>
      <c r="B11" s="16" t="s">
        <v>37</v>
      </c>
      <c r="C11" s="17" t="s">
        <v>62</v>
      </c>
      <c r="D11" s="16" t="s">
        <v>88</v>
      </c>
      <c r="E11" s="15"/>
      <c r="F11" s="15" t="s">
        <v>30</v>
      </c>
      <c r="G11" s="28" t="s">
        <v>115</v>
      </c>
      <c r="H11" s="28"/>
      <c r="I11" s="28"/>
      <c r="J11" s="28"/>
      <c r="K11" s="22" t="e">
        <f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#VALUE!</v>
      </c>
      <c r="L11" s="1" t="e">
        <f>IF(RIGHT(C11,1)=RIGHT(K11,1),"정상","오류")</f>
        <v>#VALUE!</v>
      </c>
      <c r="M11" s="1" t="str">
        <f t="shared" ref="M11:M36" si="0">IF(D11="","",IF(AND(LEN(D11)=13,LEFT(D11,4)="010-"),"정상","오류"))</f>
        <v>정상</v>
      </c>
    </row>
    <row r="12" spans="1:13" s="18" customFormat="1" ht="18" customHeight="1" x14ac:dyDescent="0.4">
      <c r="A12" s="15">
        <v>2</v>
      </c>
      <c r="B12" s="16" t="s">
        <v>38</v>
      </c>
      <c r="C12" s="17" t="s">
        <v>63</v>
      </c>
      <c r="D12" s="16" t="s">
        <v>89</v>
      </c>
      <c r="E12" s="15"/>
      <c r="F12" s="26" t="s">
        <v>30</v>
      </c>
      <c r="G12" s="28" t="s">
        <v>115</v>
      </c>
      <c r="H12" s="28"/>
      <c r="I12" s="28"/>
      <c r="J12" s="28"/>
      <c r="K12" s="22" t="e">
        <f t="shared" ref="K12:K36" si="1">11-MOD(VALUE(MID(C12,1,1))*2+VALUE(MID(C12,2,1))*3+VALUE(MID(C12,3,1))*4+VALUE(MID(C12,4,1))*5+VALUE(MID(C12,5,1))*6+VALUE(MID(C12,6,1))*7+VALUE(MID(C12,8,1))*8+VALUE(MID(C12,9,1))*9+VALUE(MID(C12,10,1))*2+VALUE(MID(C12,11,1))*3+VALUE(MID(C12,12,1))*4+VALUE(MID(C12,13,1))*5,11)</f>
        <v>#VALUE!</v>
      </c>
      <c r="L12" s="1" t="e">
        <f t="shared" ref="L12:L36" si="2">IF(RIGHT(C12,1)=RIGHT(K12,1),"정상","오류")</f>
        <v>#VALUE!</v>
      </c>
      <c r="M12" s="1" t="str">
        <f t="shared" si="0"/>
        <v>정상</v>
      </c>
    </row>
    <row r="13" spans="1:13" s="18" customFormat="1" ht="18" customHeight="1" x14ac:dyDescent="0.4">
      <c r="A13" s="15">
        <v>3</v>
      </c>
      <c r="B13" s="16" t="s">
        <v>39</v>
      </c>
      <c r="C13" s="17" t="s">
        <v>64</v>
      </c>
      <c r="D13" s="16" t="s">
        <v>90</v>
      </c>
      <c r="E13" s="15"/>
      <c r="F13" s="26" t="s">
        <v>30</v>
      </c>
      <c r="G13" s="28" t="s">
        <v>115</v>
      </c>
      <c r="H13" s="28"/>
      <c r="I13" s="28"/>
      <c r="J13" s="28"/>
      <c r="K13" s="22" t="e">
        <f t="shared" si="1"/>
        <v>#VALUE!</v>
      </c>
      <c r="L13" s="1" t="e">
        <f t="shared" si="2"/>
        <v>#VALUE!</v>
      </c>
      <c r="M13" s="1" t="str">
        <f t="shared" si="0"/>
        <v>정상</v>
      </c>
    </row>
    <row r="14" spans="1:13" s="18" customFormat="1" ht="18" customHeight="1" x14ac:dyDescent="0.4">
      <c r="A14" s="15">
        <v>4</v>
      </c>
      <c r="B14" s="16" t="s">
        <v>40</v>
      </c>
      <c r="C14" s="17" t="s">
        <v>65</v>
      </c>
      <c r="D14" s="16" t="s">
        <v>91</v>
      </c>
      <c r="E14" s="15"/>
      <c r="F14" s="26" t="s">
        <v>30</v>
      </c>
      <c r="G14" s="28" t="s">
        <v>116</v>
      </c>
      <c r="H14" s="28"/>
      <c r="I14" s="28"/>
      <c r="J14" s="28"/>
      <c r="K14" s="22" t="e">
        <f t="shared" si="1"/>
        <v>#VALUE!</v>
      </c>
      <c r="L14" s="1" t="e">
        <f t="shared" si="2"/>
        <v>#VALUE!</v>
      </c>
      <c r="M14" s="1" t="str">
        <f t="shared" si="0"/>
        <v>정상</v>
      </c>
    </row>
    <row r="15" spans="1:13" s="18" customFormat="1" ht="18" customHeight="1" x14ac:dyDescent="0.4">
      <c r="A15" s="15">
        <v>5</v>
      </c>
      <c r="B15" s="16" t="s">
        <v>41</v>
      </c>
      <c r="C15" s="17" t="s">
        <v>66</v>
      </c>
      <c r="D15" s="16" t="s">
        <v>92</v>
      </c>
      <c r="E15" s="15"/>
      <c r="F15" s="26" t="s">
        <v>30</v>
      </c>
      <c r="G15" s="28" t="s">
        <v>115</v>
      </c>
      <c r="H15" s="28"/>
      <c r="I15" s="28"/>
      <c r="J15" s="28"/>
      <c r="K15" s="22" t="e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#VALUE!</v>
      </c>
      <c r="L15" s="1" t="e">
        <f t="shared" si="2"/>
        <v>#VALUE!</v>
      </c>
      <c r="M15" s="1" t="str">
        <f t="shared" si="0"/>
        <v>정상</v>
      </c>
    </row>
    <row r="16" spans="1:13" s="18" customFormat="1" ht="18" customHeight="1" x14ac:dyDescent="0.4">
      <c r="A16" s="15">
        <v>6</v>
      </c>
      <c r="B16" s="16" t="s">
        <v>42</v>
      </c>
      <c r="C16" s="17" t="s">
        <v>67</v>
      </c>
      <c r="D16" s="16" t="s">
        <v>93</v>
      </c>
      <c r="E16" s="15"/>
      <c r="F16" s="26" t="s">
        <v>30</v>
      </c>
      <c r="G16" s="28" t="s">
        <v>115</v>
      </c>
      <c r="H16" s="28"/>
      <c r="I16" s="28"/>
      <c r="J16" s="28"/>
      <c r="K16" s="22" t="e">
        <f t="shared" si="1"/>
        <v>#VALUE!</v>
      </c>
      <c r="L16" s="1" t="e">
        <f t="shared" si="2"/>
        <v>#VALUE!</v>
      </c>
      <c r="M16" s="1" t="str">
        <f t="shared" si="0"/>
        <v>정상</v>
      </c>
    </row>
    <row r="17" spans="1:13" s="18" customFormat="1" ht="18" customHeight="1" x14ac:dyDescent="0.4">
      <c r="A17" s="15">
        <v>7</v>
      </c>
      <c r="B17" s="16" t="s">
        <v>43</v>
      </c>
      <c r="C17" s="17" t="s">
        <v>68</v>
      </c>
      <c r="D17" s="16" t="s">
        <v>94</v>
      </c>
      <c r="E17" s="15"/>
      <c r="F17" s="26" t="s">
        <v>30</v>
      </c>
      <c r="G17" s="28" t="s">
        <v>115</v>
      </c>
      <c r="H17" s="28"/>
      <c r="I17" s="28"/>
      <c r="J17" s="28"/>
      <c r="K17" s="22" t="e">
        <f t="shared" si="1"/>
        <v>#VALUE!</v>
      </c>
      <c r="L17" s="1" t="e">
        <f t="shared" si="2"/>
        <v>#VALUE!</v>
      </c>
      <c r="M17" s="1" t="str">
        <f t="shared" si="0"/>
        <v>정상</v>
      </c>
    </row>
    <row r="18" spans="1:13" s="18" customFormat="1" ht="18" customHeight="1" x14ac:dyDescent="0.4">
      <c r="A18" s="15">
        <v>8</v>
      </c>
      <c r="B18" s="16" t="s">
        <v>44</v>
      </c>
      <c r="C18" s="17" t="s">
        <v>69</v>
      </c>
      <c r="D18" s="16" t="s">
        <v>95</v>
      </c>
      <c r="E18" s="15"/>
      <c r="F18" s="26" t="s">
        <v>30</v>
      </c>
      <c r="G18" s="28" t="s">
        <v>115</v>
      </c>
      <c r="H18" s="28"/>
      <c r="I18" s="28"/>
      <c r="J18" s="28"/>
      <c r="K18" s="22" t="e">
        <f t="shared" si="1"/>
        <v>#VALUE!</v>
      </c>
      <c r="L18" s="1" t="e">
        <f t="shared" si="2"/>
        <v>#VALUE!</v>
      </c>
      <c r="M18" s="1" t="str">
        <f t="shared" si="0"/>
        <v>정상</v>
      </c>
    </row>
    <row r="19" spans="1:13" s="18" customFormat="1" ht="18" customHeight="1" x14ac:dyDescent="0.4">
      <c r="A19" s="15">
        <v>9</v>
      </c>
      <c r="B19" s="16" t="s">
        <v>45</v>
      </c>
      <c r="C19" s="17" t="s">
        <v>70</v>
      </c>
      <c r="D19" s="16" t="s">
        <v>96</v>
      </c>
      <c r="E19" s="15"/>
      <c r="F19" s="26" t="s">
        <v>30</v>
      </c>
      <c r="G19" s="28" t="s">
        <v>115</v>
      </c>
      <c r="H19" s="28"/>
      <c r="I19" s="28"/>
      <c r="J19" s="28"/>
      <c r="K19" s="22" t="e">
        <f t="shared" si="1"/>
        <v>#VALUE!</v>
      </c>
      <c r="L19" s="1" t="e">
        <f t="shared" si="2"/>
        <v>#VALUE!</v>
      </c>
      <c r="M19" s="1" t="str">
        <f t="shared" si="0"/>
        <v>정상</v>
      </c>
    </row>
    <row r="20" spans="1:13" s="18" customFormat="1" ht="18" customHeight="1" x14ac:dyDescent="0.4">
      <c r="A20" s="15">
        <v>10</v>
      </c>
      <c r="B20" s="16" t="s">
        <v>46</v>
      </c>
      <c r="C20" s="17" t="s">
        <v>71</v>
      </c>
      <c r="D20" s="16" t="s">
        <v>97</v>
      </c>
      <c r="E20" s="15"/>
      <c r="F20" s="26" t="s">
        <v>30</v>
      </c>
      <c r="G20" s="28" t="s">
        <v>115</v>
      </c>
      <c r="H20" s="28"/>
      <c r="I20" s="28"/>
      <c r="J20" s="28"/>
      <c r="K20" s="22" t="e">
        <f t="shared" si="1"/>
        <v>#VALUE!</v>
      </c>
      <c r="L20" s="1" t="e">
        <f t="shared" si="2"/>
        <v>#VALUE!</v>
      </c>
      <c r="M20" s="1" t="str">
        <f t="shared" si="0"/>
        <v>정상</v>
      </c>
    </row>
    <row r="21" spans="1:13" s="18" customFormat="1" ht="18" customHeight="1" x14ac:dyDescent="0.4">
      <c r="A21" s="15">
        <v>11</v>
      </c>
      <c r="B21" s="16" t="s">
        <v>47</v>
      </c>
      <c r="C21" s="17" t="s">
        <v>72</v>
      </c>
      <c r="D21" s="16" t="s">
        <v>98</v>
      </c>
      <c r="E21" s="15"/>
      <c r="F21" s="26" t="s">
        <v>30</v>
      </c>
      <c r="G21" s="28" t="s">
        <v>115</v>
      </c>
      <c r="H21" s="28"/>
      <c r="I21" s="28"/>
      <c r="J21" s="28"/>
      <c r="K21" s="22" t="e">
        <f t="shared" si="1"/>
        <v>#VALUE!</v>
      </c>
      <c r="L21" s="1" t="e">
        <f t="shared" si="2"/>
        <v>#VALUE!</v>
      </c>
      <c r="M21" s="1" t="str">
        <f t="shared" si="0"/>
        <v>정상</v>
      </c>
    </row>
    <row r="22" spans="1:13" s="18" customFormat="1" ht="18" customHeight="1" x14ac:dyDescent="0.4">
      <c r="A22" s="15">
        <v>12</v>
      </c>
      <c r="B22" s="16" t="s">
        <v>48</v>
      </c>
      <c r="C22" s="17" t="s">
        <v>73</v>
      </c>
      <c r="D22" s="16" t="s">
        <v>99</v>
      </c>
      <c r="E22" s="15"/>
      <c r="F22" s="26" t="s">
        <v>30</v>
      </c>
      <c r="G22" s="28" t="s">
        <v>115</v>
      </c>
      <c r="H22" s="28"/>
      <c r="I22" s="28"/>
      <c r="J22" s="28"/>
      <c r="K22" s="22" t="e">
        <f t="shared" si="1"/>
        <v>#VALUE!</v>
      </c>
      <c r="L22" s="1" t="e">
        <f t="shared" si="2"/>
        <v>#VALUE!</v>
      </c>
      <c r="M22" s="1" t="str">
        <f t="shared" si="0"/>
        <v>정상</v>
      </c>
    </row>
    <row r="23" spans="1:13" s="18" customFormat="1" ht="18" customHeight="1" x14ac:dyDescent="0.4">
      <c r="A23" s="15">
        <v>13</v>
      </c>
      <c r="B23" s="16" t="s">
        <v>49</v>
      </c>
      <c r="C23" s="17" t="s">
        <v>74</v>
      </c>
      <c r="D23" s="16" t="s">
        <v>100</v>
      </c>
      <c r="E23" s="15"/>
      <c r="F23" s="26" t="s">
        <v>30</v>
      </c>
      <c r="G23" s="28" t="s">
        <v>115</v>
      </c>
      <c r="H23" s="28"/>
      <c r="I23" s="28"/>
      <c r="J23" s="28"/>
      <c r="K23" s="22" t="e">
        <f t="shared" si="1"/>
        <v>#VALUE!</v>
      </c>
      <c r="L23" s="1" t="e">
        <f t="shared" si="2"/>
        <v>#VALUE!</v>
      </c>
      <c r="M23" s="1" t="str">
        <f t="shared" si="0"/>
        <v>정상</v>
      </c>
    </row>
    <row r="24" spans="1:13" s="18" customFormat="1" ht="18" customHeight="1" x14ac:dyDescent="0.4">
      <c r="A24" s="15">
        <v>14</v>
      </c>
      <c r="B24" s="16" t="s">
        <v>50</v>
      </c>
      <c r="C24" s="17" t="s">
        <v>75</v>
      </c>
      <c r="D24" s="16" t="s">
        <v>101</v>
      </c>
      <c r="E24" s="15"/>
      <c r="F24" s="26" t="s">
        <v>30</v>
      </c>
      <c r="G24" s="28" t="s">
        <v>115</v>
      </c>
      <c r="H24" s="28"/>
      <c r="I24" s="28"/>
      <c r="J24" s="28"/>
      <c r="K24" s="22" t="e">
        <f t="shared" si="1"/>
        <v>#VALUE!</v>
      </c>
      <c r="L24" s="1" t="e">
        <f t="shared" si="2"/>
        <v>#VALUE!</v>
      </c>
      <c r="M24" s="1" t="str">
        <f t="shared" si="0"/>
        <v>정상</v>
      </c>
    </row>
    <row r="25" spans="1:13" s="18" customFormat="1" ht="18" customHeight="1" x14ac:dyDescent="0.4">
      <c r="A25" s="15">
        <v>15</v>
      </c>
      <c r="B25" s="16" t="s">
        <v>51</v>
      </c>
      <c r="C25" s="17" t="s">
        <v>76</v>
      </c>
      <c r="D25" s="16" t="s">
        <v>102</v>
      </c>
      <c r="E25" s="15"/>
      <c r="F25" s="26" t="s">
        <v>30</v>
      </c>
      <c r="G25" s="28" t="s">
        <v>115</v>
      </c>
      <c r="H25" s="28"/>
      <c r="I25" s="28"/>
      <c r="J25" s="28"/>
      <c r="K25" s="22" t="e">
        <f t="shared" si="1"/>
        <v>#VALUE!</v>
      </c>
      <c r="L25" s="1" t="e">
        <f t="shared" si="2"/>
        <v>#VALUE!</v>
      </c>
      <c r="M25" s="1" t="str">
        <f t="shared" si="0"/>
        <v>정상</v>
      </c>
    </row>
    <row r="26" spans="1:13" s="18" customFormat="1" ht="18" customHeight="1" x14ac:dyDescent="0.4">
      <c r="A26" s="15">
        <v>16</v>
      </c>
      <c r="B26" s="16" t="s">
        <v>52</v>
      </c>
      <c r="C26" s="17" t="s">
        <v>77</v>
      </c>
      <c r="D26" s="16" t="s">
        <v>103</v>
      </c>
      <c r="E26" s="15"/>
      <c r="F26" s="26" t="s">
        <v>30</v>
      </c>
      <c r="G26" s="28" t="s">
        <v>115</v>
      </c>
      <c r="H26" s="28"/>
      <c r="I26" s="28"/>
      <c r="J26" s="28"/>
      <c r="K26" s="22" t="e">
        <f t="shared" si="1"/>
        <v>#VALUE!</v>
      </c>
      <c r="L26" s="1" t="e">
        <f t="shared" si="2"/>
        <v>#VALUE!</v>
      </c>
      <c r="M26" s="1" t="str">
        <f t="shared" si="0"/>
        <v>정상</v>
      </c>
    </row>
    <row r="27" spans="1:13" s="18" customFormat="1" ht="18" customHeight="1" x14ac:dyDescent="0.4">
      <c r="A27" s="15">
        <v>17</v>
      </c>
      <c r="B27" s="16" t="s">
        <v>53</v>
      </c>
      <c r="C27" s="17" t="s">
        <v>78</v>
      </c>
      <c r="D27" s="16" t="s">
        <v>104</v>
      </c>
      <c r="E27" s="15"/>
      <c r="F27" s="26" t="s">
        <v>30</v>
      </c>
      <c r="G27" s="28" t="s">
        <v>115</v>
      </c>
      <c r="H27" s="28"/>
      <c r="I27" s="28"/>
      <c r="J27" s="28"/>
      <c r="K27" s="22" t="e">
        <f t="shared" si="1"/>
        <v>#VALUE!</v>
      </c>
      <c r="L27" s="1" t="e">
        <f t="shared" si="2"/>
        <v>#VALUE!</v>
      </c>
      <c r="M27" s="1" t="str">
        <f t="shared" si="0"/>
        <v>정상</v>
      </c>
    </row>
    <row r="28" spans="1:13" s="18" customFormat="1" ht="18" customHeight="1" x14ac:dyDescent="0.4">
      <c r="A28" s="15">
        <v>18</v>
      </c>
      <c r="B28" s="16" t="s">
        <v>54</v>
      </c>
      <c r="C28" s="17" t="s">
        <v>79</v>
      </c>
      <c r="D28" s="16" t="s">
        <v>105</v>
      </c>
      <c r="E28" s="15"/>
      <c r="F28" s="26" t="s">
        <v>30</v>
      </c>
      <c r="G28" s="28" t="s">
        <v>115</v>
      </c>
      <c r="H28" s="28"/>
      <c r="I28" s="28"/>
      <c r="J28" s="28"/>
      <c r="K28" s="22" t="e">
        <f t="shared" si="1"/>
        <v>#VALUE!</v>
      </c>
      <c r="L28" s="1" t="e">
        <f t="shared" si="2"/>
        <v>#VALUE!</v>
      </c>
      <c r="M28" s="1" t="str">
        <f t="shared" si="0"/>
        <v>정상</v>
      </c>
    </row>
    <row r="29" spans="1:13" s="18" customFormat="1" ht="18" customHeight="1" x14ac:dyDescent="0.4">
      <c r="A29" s="15">
        <v>19</v>
      </c>
      <c r="B29" s="16" t="s">
        <v>55</v>
      </c>
      <c r="C29" s="17" t="s">
        <v>80</v>
      </c>
      <c r="D29" s="16" t="s">
        <v>106</v>
      </c>
      <c r="E29" s="15"/>
      <c r="F29" s="26" t="s">
        <v>30</v>
      </c>
      <c r="G29" s="28" t="s">
        <v>115</v>
      </c>
      <c r="H29" s="28"/>
      <c r="I29" s="28"/>
      <c r="J29" s="28"/>
      <c r="K29" s="22" t="e">
        <f t="shared" si="1"/>
        <v>#VALUE!</v>
      </c>
      <c r="L29" s="1" t="e">
        <f t="shared" si="2"/>
        <v>#VALUE!</v>
      </c>
      <c r="M29" s="1" t="str">
        <f t="shared" si="0"/>
        <v>정상</v>
      </c>
    </row>
    <row r="30" spans="1:13" s="18" customFormat="1" ht="18" customHeight="1" x14ac:dyDescent="0.4">
      <c r="A30" s="15">
        <v>20</v>
      </c>
      <c r="B30" s="16" t="s">
        <v>56</v>
      </c>
      <c r="C30" s="17" t="s">
        <v>81</v>
      </c>
      <c r="D30" s="16" t="s">
        <v>107</v>
      </c>
      <c r="E30" s="15"/>
      <c r="F30" s="26" t="s">
        <v>30</v>
      </c>
      <c r="G30" s="28" t="s">
        <v>115</v>
      </c>
      <c r="H30" s="28"/>
      <c r="I30" s="28"/>
      <c r="J30" s="28"/>
      <c r="K30" s="22" t="e">
        <f t="shared" si="1"/>
        <v>#VALUE!</v>
      </c>
      <c r="L30" s="1" t="e">
        <f t="shared" si="2"/>
        <v>#VALUE!</v>
      </c>
      <c r="M30" s="1" t="str">
        <f t="shared" si="0"/>
        <v>정상</v>
      </c>
    </row>
    <row r="31" spans="1:13" s="18" customFormat="1" ht="18" customHeight="1" x14ac:dyDescent="0.4">
      <c r="A31" s="15">
        <v>21</v>
      </c>
      <c r="B31" s="16" t="s">
        <v>57</v>
      </c>
      <c r="C31" s="17" t="s">
        <v>82</v>
      </c>
      <c r="D31" s="16" t="s">
        <v>108</v>
      </c>
      <c r="E31" s="15"/>
      <c r="F31" s="26" t="s">
        <v>30</v>
      </c>
      <c r="G31" s="28" t="s">
        <v>115</v>
      </c>
      <c r="H31" s="28"/>
      <c r="I31" s="28"/>
      <c r="J31" s="28"/>
      <c r="K31" s="22" t="e">
        <f t="shared" si="1"/>
        <v>#VALUE!</v>
      </c>
      <c r="L31" s="1" t="e">
        <f t="shared" si="2"/>
        <v>#VALUE!</v>
      </c>
      <c r="M31" s="1" t="str">
        <f t="shared" si="0"/>
        <v>정상</v>
      </c>
    </row>
    <row r="32" spans="1:13" s="18" customFormat="1" ht="18" customHeight="1" x14ac:dyDescent="0.4">
      <c r="A32" s="15">
        <v>22</v>
      </c>
      <c r="B32" s="27" t="s">
        <v>35</v>
      </c>
      <c r="C32" s="17" t="s">
        <v>83</v>
      </c>
      <c r="D32" s="16" t="s">
        <v>109</v>
      </c>
      <c r="E32" s="15"/>
      <c r="F32" s="26" t="s">
        <v>31</v>
      </c>
      <c r="G32" s="28" t="s">
        <v>115</v>
      </c>
      <c r="H32" s="28"/>
      <c r="I32" s="28"/>
      <c r="J32" s="28"/>
      <c r="K32" s="22" t="e">
        <f t="shared" si="1"/>
        <v>#VALUE!</v>
      </c>
      <c r="L32" s="1" t="e">
        <f t="shared" si="2"/>
        <v>#VALUE!</v>
      </c>
      <c r="M32" s="1" t="str">
        <f t="shared" si="0"/>
        <v>정상</v>
      </c>
    </row>
    <row r="33" spans="1:13" s="18" customFormat="1" ht="18" customHeight="1" x14ac:dyDescent="0.4">
      <c r="A33" s="15">
        <v>23</v>
      </c>
      <c r="B33" s="16" t="s">
        <v>58</v>
      </c>
      <c r="C33" s="17" t="s">
        <v>84</v>
      </c>
      <c r="D33" s="16" t="s">
        <v>110</v>
      </c>
      <c r="E33" s="15"/>
      <c r="F33" s="26" t="s">
        <v>30</v>
      </c>
      <c r="G33" s="28" t="s">
        <v>115</v>
      </c>
      <c r="H33" s="28"/>
      <c r="I33" s="28"/>
      <c r="J33" s="28"/>
      <c r="K33" s="22" t="e">
        <f t="shared" si="1"/>
        <v>#VALUE!</v>
      </c>
      <c r="L33" s="1" t="e">
        <f t="shared" si="2"/>
        <v>#VALUE!</v>
      </c>
      <c r="M33" s="1" t="str">
        <f t="shared" si="0"/>
        <v>정상</v>
      </c>
    </row>
    <row r="34" spans="1:13" s="18" customFormat="1" ht="18" customHeight="1" x14ac:dyDescent="0.4">
      <c r="A34" s="15">
        <v>24</v>
      </c>
      <c r="B34" s="16" t="s">
        <v>59</v>
      </c>
      <c r="C34" s="17" t="s">
        <v>85</v>
      </c>
      <c r="D34" s="16" t="s">
        <v>111</v>
      </c>
      <c r="E34" s="15"/>
      <c r="F34" s="26" t="s">
        <v>30</v>
      </c>
      <c r="G34" s="28" t="s">
        <v>115</v>
      </c>
      <c r="H34" s="28"/>
      <c r="I34" s="28"/>
      <c r="J34" s="28"/>
      <c r="K34" s="22" t="e">
        <f t="shared" si="1"/>
        <v>#VALUE!</v>
      </c>
      <c r="L34" s="1" t="e">
        <f t="shared" si="2"/>
        <v>#VALUE!</v>
      </c>
      <c r="M34" s="1" t="str">
        <f t="shared" si="0"/>
        <v>정상</v>
      </c>
    </row>
    <row r="35" spans="1:13" s="18" customFormat="1" ht="18" customHeight="1" x14ac:dyDescent="0.4">
      <c r="A35" s="15">
        <v>25</v>
      </c>
      <c r="B35" s="16" t="s">
        <v>60</v>
      </c>
      <c r="C35" s="17" t="s">
        <v>86</v>
      </c>
      <c r="D35" s="16" t="s">
        <v>112</v>
      </c>
      <c r="E35" s="15"/>
      <c r="F35" s="26" t="s">
        <v>30</v>
      </c>
      <c r="G35" s="28" t="s">
        <v>115</v>
      </c>
      <c r="H35" s="28"/>
      <c r="I35" s="28"/>
      <c r="J35" s="28"/>
      <c r="K35" s="22" t="e">
        <f t="shared" si="1"/>
        <v>#VALUE!</v>
      </c>
      <c r="L35" s="1" t="e">
        <f t="shared" si="2"/>
        <v>#VALUE!</v>
      </c>
      <c r="M35" s="1" t="str">
        <f t="shared" si="0"/>
        <v>정상</v>
      </c>
    </row>
    <row r="36" spans="1:13" s="18" customFormat="1" ht="18" customHeight="1" x14ac:dyDescent="0.4">
      <c r="A36" s="15">
        <v>26</v>
      </c>
      <c r="B36" s="16" t="s">
        <v>61</v>
      </c>
      <c r="C36" s="17" t="s">
        <v>87</v>
      </c>
      <c r="D36" s="16" t="s">
        <v>113</v>
      </c>
      <c r="E36" s="15"/>
      <c r="F36" s="26" t="s">
        <v>30</v>
      </c>
      <c r="G36" s="28" t="s">
        <v>115</v>
      </c>
      <c r="H36" s="28"/>
      <c r="I36" s="28"/>
      <c r="J36" s="28"/>
      <c r="K36" s="22" t="e">
        <f t="shared" si="1"/>
        <v>#VALUE!</v>
      </c>
      <c r="L36" s="1" t="e">
        <f t="shared" si="2"/>
        <v>#VALUE!</v>
      </c>
      <c r="M36" s="1" t="str">
        <f t="shared" si="0"/>
        <v>정상</v>
      </c>
    </row>
  </sheetData>
  <sheetProtection selectLockedCells="1"/>
  <mergeCells count="51">
    <mergeCell ref="A5:B5"/>
    <mergeCell ref="C5:E5"/>
    <mergeCell ref="F5:G5"/>
    <mergeCell ref="A4:B4"/>
    <mergeCell ref="C4:E4"/>
    <mergeCell ref="F4:G4"/>
    <mergeCell ref="H3:J3"/>
    <mergeCell ref="H4:J4"/>
    <mergeCell ref="A1:J1"/>
    <mergeCell ref="A2:J2"/>
    <mergeCell ref="A3:B3"/>
    <mergeCell ref="C3:E3"/>
    <mergeCell ref="F3:G3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A8:B8"/>
    <mergeCell ref="C8:J8"/>
    <mergeCell ref="G16:J16"/>
    <mergeCell ref="G17:J17"/>
    <mergeCell ref="G18:J18"/>
    <mergeCell ref="G32:J32"/>
    <mergeCell ref="G20:J20"/>
    <mergeCell ref="G21:J21"/>
    <mergeCell ref="G22:J22"/>
    <mergeCell ref="G23:J23"/>
    <mergeCell ref="G24:J24"/>
    <mergeCell ref="G25:J25"/>
    <mergeCell ref="G19:J19"/>
    <mergeCell ref="A9:J9"/>
    <mergeCell ref="G35:J35"/>
    <mergeCell ref="G36:J36"/>
    <mergeCell ref="G33:J33"/>
    <mergeCell ref="G34:J34"/>
    <mergeCell ref="G26:J26"/>
    <mergeCell ref="G27:J27"/>
    <mergeCell ref="G28:J28"/>
    <mergeCell ref="G29:J29"/>
    <mergeCell ref="G30:J30"/>
    <mergeCell ref="G31:J31"/>
    <mergeCell ref="G12:J12"/>
    <mergeCell ref="G13:J13"/>
    <mergeCell ref="G14:J14"/>
    <mergeCell ref="G15:J15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훈련생명부_비환급</vt:lpstr>
      <vt:lpstr>훈련생명부_비환급!Print_Area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cp:lastPrinted>2022-06-27T07:37:31Z</cp:lastPrinted>
  <dcterms:created xsi:type="dcterms:W3CDTF">2020-12-22T08:29:21Z</dcterms:created>
  <dcterms:modified xsi:type="dcterms:W3CDTF">2022-12-09T05:48:48Z</dcterms:modified>
</cp:coreProperties>
</file>