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926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/>
  </x:bookViews>
  <x:sheets>
    <x:sheet name="훈련생명부_환급" sheetId="1" r:id="rId4"/>
  </x:sheets>
  <x:definedNames>
    <x:definedName name="_xlnm._FilterDatabase" localSheetId="0" hidden="1">훈련생명부_환급!$A$9:$K$70</x:definedName>
    <x:definedName name="_xlnm.Print_Area" localSheetId="0">훈련생명부_환급!$A$1:$H$68</x:definedName>
  </x:definedNames>
  <x:calcPr xmlns:mc="http://schemas.openxmlformats.org/markup-compatibility/2006" xmlns:hs="http://schemas.haansoft.com/office/spreadsheet/8.0" mc:Ignorable="hs" hs:hclCalcId="904"/>
</x:workbook>
</file>

<file path=xl/comments1.xml><?xml version="1.0" encoding="utf-8"?>
<x:comments xmlns:r="http://schemas.openxmlformats.org/officeDocument/2006/relationships" xmlns:c="http://schemas.openxmlformats.org/drawingml/2006/chart" xmlns:x="http://schemas.openxmlformats.org/spreadsheetml/2006/main">
  <x:authors>
    <x:author>kiraedu</x:author>
  </x:authors>
  <x:commentList>
    <x:comment ref="B9:B9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개명의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>,</x:t>
        </x:r>
        <x:r>
          <x:rPr>
            <x:rFont val="돋움"/>
            <x:sz val="9"/>
            <x:color rgb="ff000000"/>
          </x:rPr>
          <x:t>고용보험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취득신고한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이름으로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기재바랍니다</x:t>
        </x:r>
        <x:r>
          <x:rPr>
            <x:rFont val="Tahoma"/>
            <x:sz val="9"/>
            <x:color rgb="ff000000"/>
          </x:rPr>
          <x:t xml:space="preserve">. 
</x:t>
        </x:r>
        <x:r>
          <x:rPr>
            <x:rFont val="돋움"/>
            <x:sz val="9"/>
            <x:color rgb="ff000000"/>
          </x:rPr>
          <x:t>휴대폰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가입명의의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이름도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일치해야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합니다</x:t>
        </x:r>
        <x:r>
          <x:rPr>
            <x:rFont val="Tahoma"/>
            <x:sz val="9"/>
            <x:color rgb="ff000000"/>
          </x:rPr>
          <x:t xml:space="preserve">.
</x:t>
        </x:r>
        <x:r>
          <x:rPr>
            <x:rFont val="돋움"/>
            <x:sz val="9"/>
            <x:color rgb="ff000000"/>
          </x:rPr>
          <x:t>다를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경우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환급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교육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진행이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불가능합니다</x:t>
        </x:r>
        <x:r>
          <x:rPr>
            <x:rFont val="Tahoma"/>
            <x:sz val="9"/>
            <x:color rgb="ff000000"/>
          </x:rPr>
          <x:t>.</x:t>
        </x:r>
      </x:text>
    </x:comment>
    <x:comment ref="C9:C9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D9:D9" authorId="0">
      <x:text>
        <x:r>
          <x:rPr>
            <x:rFont val="Tahoma"/>
            <x:sz val="9"/>
            <x:color rgb="ff000000"/>
            <x:b val="1"/>
          </x:rPr>
          <x:t>kiraedu:</x:t>
        </x:r>
        <x:r>
          <x:rPr>
            <x:rFont val="Tahoma"/>
            <x:sz val="9"/>
            <x:color rgb="ff000000"/>
          </x:rPr>
          <x:t xml:space="preserve">
</x:t>
        </x:r>
        <x:r>
          <x:rPr>
            <x:rFont val="돋움"/>
            <x:sz val="9"/>
            <x:color rgb="ff000000"/>
          </x:rPr>
          <x:t>중간에</x:t>
        </x:r>
        <x:r>
          <x:rPr>
            <x:rFont val="Tahoma"/>
            <x:sz val="9"/>
            <x:color rgb="ff000000"/>
          </x:rPr>
          <x:t xml:space="preserve"> - (</x:t>
        </x:r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)</x:t>
        </x:r>
        <x:r>
          <x:rPr>
            <x:rFont val="돋움"/>
            <x:sz val="9"/>
            <x:color rgb="ff000000"/>
          </x:rPr>
          <x:t>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같이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기재해주세요</x:t>
        </x:r>
        <x:r>
          <x:rPr>
            <x:rFont val="Tahoma"/>
            <x:sz val="9"/>
            <x:color rgb="ff000000"/>
          </x:rPr>
          <x:t>.</x:t>
        </x:r>
      </x:text>
    </x:comment>
    <x:comment ref="E9:E9" authorId="0">
      <x:text>
        <x:r>
          <x:rPr>
            <x:rFont val="Tahoma"/>
            <x:sz val="9"/>
            <x:color rgb="ff000000"/>
          </x:rPr>
          <x:t xml:space="preserve">O,X </x:t>
        </x:r>
        <x:r>
          <x:rPr>
            <x:rFont val="돋움"/>
            <x:sz val="9"/>
            <x:color rgb="ff000000"/>
          </x:rPr>
          <x:t>여부</x:t>
        </x:r>
      </x:text>
    </x:comment>
    <x:comment ref="F9:F9" authorId="0">
      <x:text>
        <x:r>
          <x:rPr>
            <x:rFont val="돋움"/>
            <x:sz val="9"/>
            <x:color rgb="ff000000"/>
          </x:rPr>
          <x:t>신규입사자는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가입일자도</x:t>
        </x:r>
        <x:r>
          <x:rPr>
            <x:rFont val="Tahoma"/>
            <x:sz val="9"/>
            <x:color rgb="ff000000"/>
          </x:rPr>
          <x:t xml:space="preserve"> </x:t>
        </x:r>
        <x:r>
          <x:rPr>
            <x:rFont val="돋움"/>
            <x:sz val="9"/>
            <x:color rgb="ff000000"/>
          </x:rPr>
          <x:t>기재바람</x:t>
        </x:r>
      </x:text>
    </x:comment>
    <x:comment ref="A5:A5" authorId="0">
      <x:text>
        <x:r>
          <x:rPr>
            <x:rFont val="돋움"/>
            <x:sz val="9"/>
            <x:color rgb="ff000000"/>
          </x:rPr>
          <x:t>하이픈</x:t>
        </x:r>
        <x:r>
          <x:rPr>
            <x:rFont val="Tahoma"/>
            <x:sz val="9"/>
            <x:color rgb="ff000000"/>
          </x:rPr>
          <x:t>(-)</x:t>
        </x:r>
        <x:r>
          <x:rPr>
            <x:rFont val="돋움"/>
            <x:sz val="9"/>
            <x:color rgb="ff000000"/>
          </x:rPr>
          <x:t>제외</x:t>
        </x:r>
      </x:text>
    </x:comment>
  </x:commentList>
</x:comments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<x:sst xmlns:r="http://schemas.openxmlformats.org/officeDocument/2006/relationships" xmlns:c="http://schemas.openxmlformats.org/drawingml/2006/chart" xmlns:x="http://schemas.openxmlformats.org/spreadsheetml/2006/main" count="354" uniqueCount="193">
  <x:si>
    <x:t>오류</x:t>
  </x:si>
  <x:si>
    <x:t>정상</x:t>
  </x:si>
  <x:si>
    <x:t>박현국</x:t>
  </x:si>
  <x:si>
    <x:t>성명</x:t>
  </x:si>
  <x:si>
    <x:t>전성숙</x:t>
  </x:si>
  <x:si>
    <x:t>김덕하</x:t>
  </x:si>
  <x:si>
    <x:t>번호</x:t>
  </x:si>
  <x:si>
    <x:t>회사명</x:t>
  </x:si>
  <x:si>
    <x:t>강호숙</x:t>
  </x:si>
  <x:si>
    <x:t>임성후</x:t>
  </x:si>
  <x:si>
    <x:t>김명화</x:t>
  </x:si>
  <x:si>
    <x:t>김미선</x:t>
  </x:si>
  <x:si>
    <x:t>김도원</x:t>
  </x:si>
  <x:si>
    <x:t>이메일</x:t>
  </x:si>
  <x:si>
    <x:t>김혜주</x:t>
  </x:si>
  <x:si>
    <x:t>김희숙</x:t>
  </x:si>
  <x:si>
    <x:t>김송인</x:t>
  </x:si>
  <x:si>
    <x:t>마경원</x:t>
  </x:si>
  <x:si>
    <x:t>목호균</x:t>
  </x:si>
  <x:si>
    <x:t>박진순</x:t>
  </x:si>
  <x:si>
    <x:t>서영옥</x:t>
  </x:si>
  <x:si>
    <x:t>서보영</x:t>
  </x:si>
  <x:si>
    <x:t>석지수</x:t>
  </x:si>
  <x:si>
    <x:t>김미혜</x:t>
  </x:si>
  <x:si>
    <x:t>김인주</x:t>
  </x:si>
  <x:si>
    <x:t>김지수</x:t>
  </x:si>
  <x:si>
    <x:t>김미순</x:t>
  </x:si>
  <x:si>
    <x:t>김태화</x:t>
  </x:si>
  <x:si>
    <x:t>김수연</x:t>
  </x:si>
  <x:si>
    <x:t>김형종</x:t>
  </x:si>
  <x:si>
    <x:t>이민규</x:t>
  </x:si>
  <x:si>
    <x:t>최종근</x:t>
  </x:si>
  <x:si>
    <x:t>홍성혁</x:t>
  </x:si>
  <x:si>
    <x:t>오명준</x:t>
  </x:si>
  <x:si>
    <x:t>장현숙</x:t>
  </x:si>
  <x:si>
    <x:t>정미숙</x:t>
  </x:si>
  <x:si>
    <x:t>전혜진</x:t>
  </x:si>
  <x:si>
    <x:t>나미소</x:t>
  </x:si>
  <x:si>
    <x:t>김성호</x:t>
  </x:si>
  <x:si>
    <x:t>조현숙</x:t>
  </x:si>
  <x:si>
    <x:t>변성주</x:t>
  </x:si>
  <x:si>
    <x:t>원종철</x:t>
  </x:si>
  <x:si>
    <x:t>정동숙</x:t>
  </x:si>
  <x:si>
    <x:t>조근미</x:t>
  </x:si>
  <x:si>
    <x:t>최경미</x:t>
  </x:si>
  <x:si>
    <x:t>심지희</x:t>
  </x:si>
  <x:si>
    <x:t>최현주</x:t>
  </x:si>
  <x:si>
    <x:t>옥명호</x:t>
  </x:si>
  <x:si>
    <x:t>조준성</x:t>
  </x:si>
  <x:si>
    <x:t>이승희</x:t>
  </x:si>
  <x:si>
    <x:t>반영숙</x:t>
  </x:si>
  <x:si>
    <x:t>이선종</x:t>
  </x:si>
  <x:si>
    <x:t>심미경</x:t>
  </x:si>
  <x:si>
    <x:t>최금화</x:t>
  </x:si>
  <x:si>
    <x:t>이은숙</x:t>
  </x:si>
  <x:si>
    <x:t>전명숙</x:t>
  </x:si>
  <x:si>
    <x:t>이상호</x:t>
  </x:si>
  <x:si>
    <x:t>김복희</x:t>
  </x:si>
  <x:si>
    <x:t/>
  </x:si>
  <x:si>
    <x:t>오류 여부 확인</x:t>
  </x:si>
  <x:si>
    <x:t>고용보험가입여부</x:t>
  </x:si>
  <x:si>
    <x:t>전자계산서용 이메일</x:t>
  </x:si>
  <x:si>
    <x:t>사업자 등록번호</x:t>
  </x:si>
  <x:si>
    <x:t>616-96-06573</x:t>
  </x:si>
  <x:si>
    <x:t>사업장관리번호(11자리)</x:t>
  </x:si>
  <x:si>
    <x:t>033-655-1133</x:t>
  </x:si>
  <x:si>
    <x:t>660830-2345822</x:t>
  </x:si>
  <x:si>
    <x:t>010.3664.9415</x:t>
  </x:si>
  <x:si>
    <x:t>600603-1906011</x:t>
  </x:si>
  <x:si>
    <x:t>010.9234.7542</x:t>
  </x:si>
  <x:si>
    <x:t>010.6380.9249</x:t>
  </x:si>
  <x:si>
    <x:t>010.2706.2240</x:t>
  </x:si>
  <x:si>
    <x:t>010.8856.5135</x:t>
  </x:si>
  <x:si>
    <x:t>690505-2300316</x:t>
  </x:si>
  <x:si>
    <x:t>750210-2345314</x:t>
  </x:si>
  <x:si>
    <x:t>930921-2345312</x:t>
  </x:si>
  <x:si>
    <x:t>650320-2348232</x:t>
  </x:si>
  <x:si>
    <x:t>010.6342.0648</x:t>
  </x:si>
  <x:si>
    <x:t>010.7346.7179</x:t>
  </x:si>
  <x:si>
    <x:t>800804-1348420</x:t>
  </x:si>
  <x:si>
    <x:t>670408-2345914</x:t>
  </x:si>
  <x:si>
    <x:t>710621-2345411</x:t>
  </x:si>
  <x:si>
    <x:t>750403-2331111</x:t>
  </x:si>
  <x:si>
    <x:t>681128-2347616</x:t>
  </x:si>
  <x:si>
    <x:t>010.4343.8447</x:t>
  </x:si>
  <x:si>
    <x:t>010.8513.4245</x:t>
  </x:si>
  <x:si>
    <x:t>010.6227.9326</x:t>
  </x:si>
  <x:si>
    <x:t>010.8134.1210</x:t>
  </x:si>
  <x:si>
    <x:t>780415-2345913</x:t>
  </x:si>
  <x:si>
    <x:t>010.5272.8947</x:t>
  </x:si>
  <x:si>
    <x:t>010.6378.8929</x:t>
  </x:si>
  <x:si>
    <x:t>861027-2346125</x:t>
  </x:si>
  <x:si>
    <x:t>010.2633.0995</x:t>
  </x:si>
  <x:si>
    <x:t>010.2185.1248</x:t>
  </x:si>
  <x:si>
    <x:t>670805-2235211</x:t>
  </x:si>
  <x:si>
    <x:t>901030-2345511</x:t>
  </x:si>
  <x:si>
    <x:t>560521-1319119</x:t>
  </x:si>
  <x:si>
    <x:t>010.3901.3440</x:t>
  </x:si>
  <x:si>
    <x:t>921009-2274511</x:t>
  </x:si>
  <x:si>
    <x:t>010.3363.3858</x:t>
  </x:si>
  <x:si>
    <x:t>800912-2804610</x:t>
  </x:si>
  <x:si>
    <x:t>640224-2240918</x:t>
  </x:si>
  <x:si>
    <x:t>010.8912.4423</x:t>
  </x:si>
  <x:si>
    <x:t>010.6773.6236</x:t>
  </x:si>
  <x:si>
    <x:t>010.3799.8599</x:t>
  </x:si>
  <x:si>
    <x:t>010.5568.1724</x:t>
  </x:si>
  <x:si>
    <x:t>010.5419.2749</x:t>
  </x:si>
  <x:si>
    <x:t>010.3814.3680</x:t>
  </x:si>
  <x:si>
    <x:t>010.6374.4117</x:t>
  </x:si>
  <x:si>
    <x:t>010.6745.1139</x:t>
  </x:si>
  <x:si>
    <x:t>560212-1331216</x:t>
  </x:si>
  <x:si>
    <x:t>580806-2346317</x:t>
  </x:si>
  <x:si>
    <x:t>010.2703.4757</x:t>
  </x:si>
  <x:si>
    <x:t>710802-1273321</x:t>
  </x:si>
  <x:si>
    <x:t>750915-2345326</x:t>
  </x:si>
  <x:si>
    <x:t>690415-2274011</x:t>
  </x:si>
  <x:si>
    <x:t>010.2775.0606</x:t>
  </x:si>
  <x:si>
    <x:t>930208-2274210</x:t>
  </x:si>
  <x:si>
    <x:t>591221-2274018</x:t>
  </x:si>
  <x:si>
    <x:t>610724-2000917</x:t>
  </x:si>
  <x:si>
    <x:t>010.9472.5819</x:t>
  </x:si>
  <x:si>
    <x:t>670917-1343616</x:t>
  </x:si>
  <x:si>
    <x:t>581128-1344111</x:t>
  </x:si>
  <x:si>
    <x:t>010.4312.4641</x:t>
  </x:si>
  <x:si>
    <x:t>010.9466.1345</x:t>
  </x:si>
  <x:si>
    <x:t>751119-2012615</x:t>
  </x:si>
  <x:si>
    <x:t>010.2931.0939</x:t>
  </x:si>
  <x:si>
    <x:t>730705-2345716</x:t>
  </x:si>
  <x:si>
    <x:t>010.4068.4065</x:t>
  </x:si>
  <x:si>
    <x:t>010.8541.2754</x:t>
  </x:si>
  <x:si>
    <x:t>010.9286.5857</x:t>
  </x:si>
  <x:si>
    <x:t>010.2471.9880</x:t>
  </x:si>
  <x:si>
    <x:t>680223-2347921</x:t>
  </x:si>
  <x:si>
    <x:t>010.3946.0321</x:t>
  </x:si>
  <x:si>
    <x:t>010.5080.7360</x:t>
  </x:si>
  <x:si>
    <x:t>560920-2347627</x:t>
  </x:si>
  <x:si>
    <x:t>690211-1227216</x:t>
  </x:si>
  <x:si>
    <x:t>710119-1037011</x:t>
  </x:si>
  <x:si>
    <x:t>860911-2025715</x:t>
  </x:si>
  <x:si>
    <x:t>660120-2274227</x:t>
  </x:si>
  <x:si>
    <x:t>010.2920.8364</x:t>
  </x:si>
  <x:si>
    <x:t>620227-2919213</x:t>
  </x:si>
  <x:si>
    <x:t>010.9771.7142</x:t>
  </x:si>
  <x:si>
    <x:t>700123-2347521</x:t>
  </x:si>
  <x:si>
    <x:t>010.5893.0313</x:t>
  </x:si>
  <x:si>
    <x:t>010.5372.5476</x:t>
  </x:si>
  <x:si>
    <x:t>810307-2345811</x:t>
  </x:si>
  <x:si>
    <x:t>770313-2344115</x:t>
  </x:si>
  <x:si>
    <x:t>691101-1345521</x:t>
  </x:si>
  <x:si>
    <x:t>800604-1261118</x:t>
  </x:si>
  <x:si>
    <x:t>010.3343.3717</x:t>
  </x:si>
  <x:si>
    <x:t>700710-1346310</x:t>
  </x:si>
  <x:si>
    <x:t>010.3785.0391</x:t>
  </x:si>
  <x:si>
    <x:t>670316-2341917</x:t>
  </x:si>
  <x:si>
    <x:t>010.4706.6526</x:t>
  </x:si>
  <x:si>
    <x:t>710709-1666018</x:t>
  </x:si>
  <x:si>
    <x:t>010.4646.3685</x:t>
  </x:si>
  <x:si>
    <x:t>010.9822.2595</x:t>
  </x:si>
  <x:si>
    <x:t>010.6371.3579</x:t>
  </x:si>
  <x:si>
    <x:t>660607-1830318</x:t>
  </x:si>
  <x:si>
    <x:t>010.3346.3187</x:t>
  </x:si>
  <x:si>
    <x:t>760830-2063325</x:t>
  </x:si>
  <x:si>
    <x:t>940204-2333610</x:t>
  </x:si>
  <x:si>
    <x:t>640803-1009727</x:t>
  </x:si>
  <x:si>
    <x:t>010.6381.1346</x:t>
  </x:si>
  <x:si>
    <x:t>010.7795.3141</x:t>
  </x:si>
  <x:si>
    <x:t>590528-2018714</x:t>
  </x:si>
  <x:si>
    <x:t>노인학대예방 및 신고의무자교육</x:t>
  </x:si>
  <x:si>
    <x:t>이은희</x:t>
  </x:si>
  <x:si>
    <x:t xml:space="preserve">  * 첨부서류 : 사업자등록증 사본 1부 , 위탁계약서 1부, 개인정보 수집 이용동의서 1부, 담당직무확인서 1부</x:t>
  </x:si>
  <x:si>
    <x:t>jsook1030@nate.com</x:t>
  </x:si>
  <x:si>
    <x:t>yghospital@hanmail.net</x:t>
  </x:si>
  <x:si>
    <x:t>강원도 강릉시 동해대로3304번길 11 율곡병원</x:t>
  </x:si>
  <x:si>
    <x:t>사업장 주소</x:t>
  </x:si>
  <x:si>
    <x:t>교육과정명</x:t>
  </x:si>
  <x:si>
    <x:t>전화번호</x:t>
  </x:si>
  <x:si>
    <x:t>주민번호 판정</x:t>
  </x:si>
  <x:si>
    <x:t>담당자 성명</x:t>
  </x:si>
  <x:si>
    <x:t>본인인증여부</x:t>
  </x:si>
  <x:si>
    <x:t>대표자명</x:t>
  </x:si>
  <x:si>
    <x:t>휴대폰번호</x:t>
  </x:si>
  <x:si>
    <x:t>위탁회사 정보</x:t>
  </x:si>
  <x:si>
    <x:t>주민등록번호</x:t>
  </x:si>
  <x:si>
    <x:t>휴대폰 번호</x:t>
  </x:si>
  <x:si>
    <x:t>담당자연락처</x:t>
  </x:si>
  <x:si>
    <x:t>훈련생 명부</x:t>
  </x:si>
  <x:si>
    <x:t>특이사항</x:t>
  </x:si>
  <x:si>
    <x:t>강릉율곡병원</x:t>
  </x:si>
  <x:si>
    <x:t>010.2307.0405</x:t>
  </x:si>
  <x:si>
    <x:t>010.8810.5523</x:t>
  </x:si>
  <x:si>
    <x:t>750215-1120111</x:t>
  </x:si>
  <x:si>
    <x:t>010.3925.0496</x:t>
  </x:si>
  <x:si>
    <x:t>720428-2222616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</x:si>
</x:sst>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0_);[Red]\(0\)"/>
    <x:numFmt numFmtId="165" formatCode="yyyy&quot;년&quot;\ m&quot;월&quot;\ d&quot;일&quot;;@"/>
  </x:numFmts>
  <x:fonts count="1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563c1"/>
          <x:u/>
          <hs:underlineType val="1"/>
          <hs:underlineShape val="solid"/>
          <hs:underlineColor rgb="ff0563c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563c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x:font>
      <x:name val="맑은 고딕"/>
      <x:sz val="16"/>
      <x:color rgb="ff000000"/>
      <x:b val="1"/>
    </x:font>
    <x:font>
      <x:name val="맑은 고딕"/>
      <x:sz val="10"/>
      <x:color rgb="ff000000"/>
    </x:font>
    <x:font>
      <x:name val="맑은 고딕"/>
      <x:sz val="14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Tahoma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Tahoma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9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a8d08f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ffd966"/>
        <x:bgColor indexed="64"/>
      </x:patternFill>
    </x:fill>
    <x:fill>
      <x:patternFill patternType="solid">
        <x:fgColor rgb="ffffff00"/>
        <x:bgColor indexed="64"/>
      </x:patternFill>
    </x:fill>
  </x:fills>
  <x:borders count="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</x:borders>
  <x:cellStyleXfs count="5"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7" fillId="0" borderId="0">
      <x:alignment horizontal="general" vertical="center"/>
    </x:xf>
    <x:xf numFmtId="0" fontId="0" fillId="0" borderId="0">
      <x:alignment horizontal="general" vertical="center"/>
    </x:xf>
  </x:cellStyleXfs>
  <x:cellXfs count="63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x:xf numFmtId="0" fontId="0" fillId="0" borderId="0" xfId="1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 shrinkToFit="1"/>
        </x:xf>
      </mc:Fallback>
    </mc:AlternateContent>
    <x:xf numFmtId="0" fontId="11" fillId="0" borderId="0" xfId="1" applyNumberFormat="1" applyFont="1">
      <x:alignment horizontal="general" vertical="center"/>
    </x:xf>
    <x:xf numFmtId="0" fontId="10" fillId="0" borderId="0" xfId="1" applyNumberFormat="1" applyFont="1">
      <x:alignment horizontal="general" vertical="center"/>
    </x:xf>
    <x:xf numFmtId="0" fontId="10" fillId="0" borderId="0" xfId="1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2" applyNumberForma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2" applyNumberFormat="1" applyBorder="1" applyAlignment="1">
          <x:alignment horizontal="center" vertical="center" shrinkToFit="1"/>
        </x:xf>
      </mc:Fallback>
    </mc:AlternateContent>
    <x:xf numFmtId="0" fontId="10" fillId="0" borderId="0" xfId="1" applyNumberFormat="1" applyFont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0" fillId="2" borderId="1" xfId="3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3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4" applyNumberForma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4" applyNumberForma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 wrapText="1"/>
        </x:xf>
      </mc:Fallback>
    </mc:AlternateContent>
    <x:xf numFmtId="0" fontId="10" fillId="0" borderId="1" xfId="1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10" fillId="3" borderId="0" xfId="1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0" xfId="1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4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4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NumberForma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NumberForma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NumberForma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NumberForma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1" applyNumberFormat="1" applyFont="1" applyFill="1" applyBorder="1" applyAlignment="1">
          <x:alignment horizontal="center" vertical="center" shrinkToFit="1"/>
        </x:xf>
      </mc:Fallback>
    </mc:AlternateContent>
    <x:xf numFmtId="0" fontId="10" fillId="5" borderId="1" xfId="1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0" fillId="5" borderId="1" xfId="4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5" borderId="1" xfId="4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0" xfId="1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0" xfId="1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2" applyNumberForma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2" applyNumberForma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2" applyNumberForma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2" applyNumberForma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" xfId="1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" xfId="1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5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5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4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4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1" xfId="1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1" xfId="1" applyNumberFormat="1" applyFont="1" applyFill="1" applyBorder="1" applyAlignment="1">
          <x:alignment horizontal="center" vertical="center" wrapText="1" shrinkToFit="1"/>
        </x:xf>
      </mc:Fallback>
    </mc:AlternateContent>
    <x:xf numFmtId="0" fontId="12" fillId="0" borderId="3" xfId="1" applyNumberFormat="1" applyFont="1" applyBorder="1" applyAlignment="1">
      <x:alignment horizontal="left" vertical="center" shrinkToFit="1"/>
    </x:xf>
    <x:xf numFmtId="0" fontId="12" fillId="0" borderId="5" xfId="1" applyNumberFormat="1" applyFont="1" applyBorder="1" applyAlignment="1">
      <x:alignment horizontal="left" vertical="center" shrinkToFit="1"/>
    </x:xf>
    <x:xf numFmtId="0" fontId="12" fillId="0" borderId="2" xfId="1" applyNumberFormat="1" applyFont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0" fontId="10" fillId="5" borderId="3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3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5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5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2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" xfId="1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1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5" xfId="1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5" xfId="1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4" fillId="0" borderId="4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14" fillId="0" borderId="4" xfId="0" applyFont="1" applyBorder="1" applyAlignment="1">
          <x:alignment horizontal="center" vertical="center" wrapText="1"/>
        </x:xf>
      </mc:Fallback>
    </mc:AlternateContent>
  </x:cellXfs>
  <x:cellStyles count="5">
    <x:cellStyle name="표준" xfId="0" builtinId="0"/>
    <x:cellStyle name="표준 2" xfId="1"/>
    <x:cellStyle name="하이퍼링크" xfId="2" builtinId="8"/>
    <x:cellStyle name="표준 2 2" xfId="3"/>
    <x:cellStyle name="표준 103 2" xfId="4"/>
  </x:cellStyles>
  <x:dxfs count="16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0000"/>
            <x:b val="1"/>
            <x:i val="0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ff0000"/>
            <x:b val="1"/>
            <x:i val="0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800080"/>
            <x:b val="1"/>
            <x:i val="0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800080"/>
            <x:b val="1"/>
            <x:i val="0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0000"/>
            <x:b val="1"/>
            <x:i val="0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ff0000"/>
            <x:b val="1"/>
            <x:i val="0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7030a0"/>
            <x:b val="1"/>
            <x:i val="0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7030a0"/>
            <x:b val="1"/>
            <x:i val="0"/>
          </x:font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>
  <xdr:twoCellAnchor editAs="oneCell">
    <xdr:from>
      <xdr:col>0</xdr:col>
      <xdr:colOff>0</xdr:colOff>
      <xdr:row>0</xdr:row>
      <xdr:rowOff>66675</xdr:rowOff>
    </xdr:from>
    <xdr:to>
      <xdr:col>2</xdr:col>
      <xdr:colOff>485775</xdr:colOff>
      <xdr:row>1</xdr:row>
      <xdr:rowOff>0</xdr:rowOff>
    </xdr:to>
    <xdr:pic macro="" fPublished="0">
      <xdr:nvPicPr>
        <xdr:cNvPr id="4" name="그림 3"/>
        <xdr:cNvPicPr>
          <a:picLocks noChangeAspect="1"/>
        </xdr:cNvPicPr>
      </xdr:nvPicPr>
      <xdr:blipFill rotWithShape="1">
        <a:blip r:embed="rId1"/>
        <a:stretch>
          <a:fillRect/>
        </a:stretch>
      </xdr:blipFill>
      <xdr:spPr>
        <a:xfrm>
          <a:off x="0" y="66675"/>
          <a:ext cx="1981200" cy="352425"/>
        </a:xfrm>
        <a:prstGeom prst="rect">
          <a:avLst/>
        </a:prstGeom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hyperlink" Target="mailto:jsook1030@nate.com" TargetMode="External" /><Relationship Id="rId2" Type="http://schemas.openxmlformats.org/officeDocument/2006/relationships/hyperlink" Target="mailto:yghospital@hanmail.net" TargetMode="External" /><Relationship Id="rId3" Type="http://schemas.openxmlformats.org/officeDocument/2006/relationships/drawing" Target="../drawings/drawing0.xml"  /><Relationship Id="rId4" Type="http://schemas.openxmlformats.org/officeDocument/2006/relationships/vmlDrawing" Target="../drawings/vmlDrawing1.vml"  /><Relationship Id="rId5" Type="http://schemas.openxmlformats.org/officeDocument/2006/relationships/comments" Target="../comments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K111"/>
  <x:sheetViews>
    <x:sheetView showGridLines="0" tabSelected="1" view="pageBreakPreview" topLeftCell="A1" zoomScaleNormal="100" zoomScaleSheetLayoutView="100" workbookViewId="0">
      <x:selection activeCell="G66" activeCellId="0" sqref="G66:H66"/>
    </x:sheetView>
  </x:sheetViews>
  <x:sheetFormatPr defaultColWidth="9.00390625" defaultRowHeight="16.399999999999999"/>
  <x:cols>
    <x:col min="1" max="1" width="4.5" style="2" customWidth="1"/>
    <x:col min="2" max="2" width="15.125" style="30" customWidth="1"/>
    <x:col min="3" max="3" width="19.125" style="30" customWidth="1"/>
    <x:col min="4" max="4" width="21.375" style="30" customWidth="1"/>
    <x:col min="5" max="5" width="18.5" style="2" customWidth="1"/>
    <x:col min="6" max="6" width="17.375" style="2" customWidth="1"/>
    <x:col min="7" max="7" width="16.25" style="2" customWidth="1"/>
    <x:col min="8" max="8" width="13.625" style="2" customWidth="1"/>
    <x:col min="9" max="9" width="15" style="2" customWidth="1"/>
    <x:col min="10" max="11" width="15.625" style="2" customWidth="1"/>
    <x:col min="12" max="16384" width="9" style="2"/>
  </x:cols>
  <x:sheetData>
    <x:row r="1" spans="1:9" ht="33" customHeight="1">
      <x:c r="A1" s="39" t="s">
        <x:v>185</x:v>
      </x:c>
      <x:c r="B1" s="40"/>
      <x:c r="C1" s="40"/>
      <x:c r="D1" s="40"/>
      <x:c r="E1" s="40"/>
      <x:c r="F1" s="40"/>
      <x:c r="G1" s="40"/>
      <x:c r="H1" s="41"/>
      <x:c r="I1" s="1"/>
    </x:row>
    <x:row r="2" spans="1:11" s="6" customFormat="1" ht="20.100000000000001" customHeight="1">
      <x:c r="A2" s="48" t="s">
        <x:v>181</x:v>
      </x:c>
      <x:c r="B2" s="49"/>
      <x:c r="C2" s="49"/>
      <x:c r="D2" s="49"/>
      <x:c r="E2" s="49"/>
      <x:c r="F2" s="49"/>
      <x:c r="G2" s="49"/>
      <x:c r="H2" s="50"/>
      <x:c r="I2" s="4"/>
      <x:c r="J2" s="5"/>
      <x:c r="K2" s="5"/>
    </x:row>
    <x:row r="3" spans="1:11" s="6" customFormat="1" ht="20.100000000000001" customHeight="1">
      <x:c r="A3" s="42" t="s">
        <x:v>7</x:v>
      </x:c>
      <x:c r="B3" s="43"/>
      <x:c r="C3" s="44" t="s">
        <x:v>187</x:v>
      </x:c>
      <x:c r="D3" s="45"/>
      <x:c r="E3" s="46"/>
      <x:c r="F3" s="42" t="s">
        <x:v>179</x:v>
      </x:c>
      <x:c r="G3" s="43"/>
      <x:c r="H3" s="27" t="s">
        <x:v>9</x:v>
      </x:c>
      <x:c r="I3" s="7"/>
      <x:c r="J3" s="5"/>
      <x:c r="K3" s="5"/>
    </x:row>
    <x:row r="4" spans="1:11" s="6" customFormat="1" ht="20.100000000000001" customHeight="1">
      <x:c r="A4" s="47" t="s">
        <x:v>62</x:v>
      </x:c>
      <x:c r="B4" s="47"/>
      <x:c r="C4" s="44" t="s">
        <x:v>63</x:v>
      </x:c>
      <x:c r="D4" s="45"/>
      <x:c r="E4" s="46"/>
      <x:c r="F4" s="42" t="s">
        <x:v>175</x:v>
      </x:c>
      <x:c r="G4" s="43"/>
      <x:c r="H4" s="3" t="s">
        <x:v>65</x:v>
      </x:c>
      <x:c r="I4" s="4"/>
      <x:c r="J4" s="5"/>
      <x:c r="K4" s="5"/>
    </x:row>
    <x:row r="5" spans="1:11" s="6" customFormat="1" ht="20.100000000000001" customHeight="1">
      <x:c r="A5" s="42" t="s">
        <x:v>64</x:v>
      </x:c>
      <x:c r="B5" s="43"/>
      <x:c r="C5" s="44">
        <x:v>61696065730</x:v>
      </x:c>
      <x:c r="D5" s="45"/>
      <x:c r="E5" s="46"/>
      <x:c r="F5" s="42" t="s">
        <x:v>13</x:v>
      </x:c>
      <x:c r="G5" s="43"/>
      <x:c r="H5" s="8" t="s">
        <x:v>170</x:v>
      </x:c>
      <x:c r="I5" s="4"/>
      <x:c r="J5" s="5"/>
      <x:c r="K5" s="5"/>
    </x:row>
    <x:row r="6" spans="1:11" s="6" customFormat="1" ht="20.100000000000001" customHeight="1">
      <x:c r="A6" s="42" t="s">
        <x:v>177</x:v>
      </x:c>
      <x:c r="B6" s="43"/>
      <x:c r="C6" s="24" t="s">
        <x:v>4</x:v>
      </x:c>
      <x:c r="D6" s="22" t="s">
        <x:v>184</x:v>
      </x:c>
      <x:c r="E6" s="24" t="s">
        <x:v>4</x:v>
      </x:c>
      <x:c r="F6" s="42" t="s">
        <x:v>61</x:v>
      </x:c>
      <x:c r="G6" s="43"/>
      <x:c r="H6" s="8" t="s">
        <x:v>171</x:v>
      </x:c>
      <x:c r="I6" s="4"/>
      <x:c r="J6" s="5"/>
      <x:c r="K6" s="5"/>
    </x:row>
    <x:row r="7" spans="1:9" s="6" customFormat="1" ht="20.100000000000001" customHeight="1">
      <x:c r="A7" s="51" t="s">
        <x:v>173</x:v>
      </x:c>
      <x:c r="B7" s="51"/>
      <x:c r="C7" s="58" t="s">
        <x:v>172</x:v>
      </x:c>
      <x:c r="D7" s="59"/>
      <x:c r="E7" s="59"/>
      <x:c r="F7" s="60" t="s">
        <x:v>186</x:v>
      </x:c>
      <x:c r="G7" s="60"/>
      <x:c r="H7" s="8"/>
      <x:c r="I7" s="9"/>
    </x:row>
    <x:row r="8" spans="1:11" s="6" customFormat="1" ht="18" customHeight="1">
      <x:c r="A8" s="52" t="s">
        <x:v>169</x:v>
      </x:c>
      <x:c r="B8" s="53"/>
      <x:c r="C8" s="53"/>
      <x:c r="D8" s="53"/>
      <x:c r="E8" s="53"/>
      <x:c r="F8" s="53"/>
      <x:c r="G8" s="53"/>
      <x:c r="H8" s="54"/>
      <x:c r="I8" s="55" t="s">
        <x:v>59</x:v>
      </x:c>
      <x:c r="J8" s="56"/>
      <x:c r="K8" s="57"/>
    </x:row>
    <x:row r="9" spans="1:11" s="12" customFormat="1" ht="18" customHeight="1">
      <x:c r="A9" s="22" t="s">
        <x:v>6</x:v>
      </x:c>
      <x:c r="B9" s="22" t="s">
        <x:v>3</x:v>
      </x:c>
      <x:c r="C9" s="22" t="s">
        <x:v>182</x:v>
      </x:c>
      <x:c r="D9" s="22" t="s">
        <x:v>183</x:v>
      </x:c>
      <x:c r="E9" s="22" t="s">
        <x:v>178</x:v>
      </x:c>
      <x:c r="F9" s="23" t="s">
        <x:v>60</x:v>
      </x:c>
      <x:c r="G9" s="42" t="s">
        <x:v>174</x:v>
      </x:c>
      <x:c r="H9" s="43"/>
      <x:c r="I9" s="10" t="s">
        <x:v>176</x:v>
      </x:c>
      <x:c r="J9" s="11" t="s">
        <x:v>182</x:v>
      </x:c>
      <x:c r="K9" s="11" t="s">
        <x:v>180</x:v>
      </x:c>
    </x:row>
    <x:row r="10" spans="1:11" s="12" customFormat="1" ht="18" customHeight="1">
      <x:c r="A10" s="3">
        <x:v>1</x:v>
      </x:c>
      <x:c r="B10" s="62" t="s">
        <x:v>8</x:v>
      </x:c>
      <x:c r="C10" s="61" t="s">
        <x:v>66</x:v>
      </x:c>
      <x:c r="D10" s="61" t="s">
        <x:v>87</x:v>
      </x:c>
      <x:c r="E10" s="21"/>
      <x:c r="F10" s="3"/>
      <x:c r="G10" s="37" t="s">
        <x:v>167</x:v>
      </x:c>
      <x:c r="H10" s="38"/>
      <x:c r="I10" s="14">
        <x:f t="shared" ref="I10:I70" si="0">11-MOD(VALUE(MID(C10,1,1))*2+VALUE(MID(C10,2,1))*3+VALUE(MID(C10,3,1))*4+VALUE(MID(C10,4,1))*5+VALUE(MID(C10,5,1))*6+VALUE(MID(C10,6,1))*7+VALUE(MID(C10,8,1))*8+VALUE(MID(C10,9,1))*9+VALUE(MID(C10,10,1))*2+VALUE(MID(C10,11,1))*3+VALUE(MID(C10,12,1))*4+VALUE(MID(C10,13,1))*5,11)</x:f>
        <x:v>2</x:v>
      </x:c>
      <x:c r="J10" s="11" t="str">
        <x:f t="shared" ref="J10:J70" si="1">IF(RIGHT(C10,1)=RIGHT(I10,1),"정상","오류")</x:f>
        <x:v>정상</x:v>
      </x:c>
      <x:c r="K10" s="11" t="str">
        <x:f t="shared" ref="K10:K70" si="2">IF(D10="","",IF(AND(LEN(D10)=13,LEFT(D10,4)="010-"),"정상","오류"))</x:f>
        <x:v>오류</x:v>
      </x:c>
    </x:row>
    <x:row r="11" spans="1:11" s="12" customFormat="1" ht="16.5" customHeight="1">
      <x:c r="A11" s="3">
        <x:v>2</x:v>
      </x:c>
      <x:c r="B11" s="61" t="s">
        <x:v>5</x:v>
      </x:c>
      <x:c r="C11" s="61" t="s">
        <x:v>79</x:v>
      </x:c>
      <x:c r="D11" s="61" t="s">
        <x:v>72</x:v>
      </x:c>
      <x:c r="E11" s="3"/>
      <x:c r="F11" s="3"/>
      <x:c r="G11" s="37" t="s">
        <x:v>167</x:v>
      </x:c>
      <x:c r="H11" s="38"/>
      <x:c r="I11" s="14">
        <x:f t="shared" si="0"/>
        <x:v>10</x:v>
      </x:c>
      <x:c r="J11" s="11" t="str">
        <x:f t="shared" si="1"/>
        <x:v>정상</x:v>
      </x:c>
      <x:c r="K11" s="11" t="str">
        <x:f t="shared" si="2"/>
        <x:v>오류</x:v>
      </x:c>
    </x:row>
    <x:row r="12" spans="1:11" s="12" customFormat="1" ht="18" customHeight="1">
      <x:c r="A12" s="3">
        <x:v>3</x:v>
      </x:c>
      <x:c r="B12" s="61" t="s">
        <x:v>12</x:v>
      </x:c>
      <x:c r="C12" s="61" t="s">
        <x:v>81</x:v>
      </x:c>
      <x:c r="D12" s="61" t="s">
        <x:v>78</x:v>
      </x:c>
      <x:c r="E12" s="3"/>
      <x:c r="F12" s="3"/>
      <x:c r="G12" s="37" t="s">
        <x:v>167</x:v>
      </x:c>
      <x:c r="H12" s="38"/>
      <x:c r="I12" s="14">
        <x:f t="shared" si="0"/>
        <x:v>1</x:v>
      </x:c>
      <x:c r="J12" s="11" t="str">
        <x:f t="shared" si="1"/>
        <x:v>정상</x:v>
      </x:c>
      <x:c r="K12" s="11" t="str">
        <x:f t="shared" si="2"/>
        <x:v>오류</x:v>
      </x:c>
    </x:row>
    <x:row r="13" spans="1:11" s="12" customFormat="1" ht="18" customHeight="1">
      <x:c r="A13" s="3">
        <x:v>4</x:v>
      </x:c>
      <x:c r="B13" s="61" t="s">
        <x:v>10</x:v>
      </x:c>
      <x:c r="C13" s="61" t="s">
        <x:v>80</x:v>
      </x:c>
      <x:c r="D13" s="61" t="s">
        <x:v>90</x:v>
      </x:c>
      <x:c r="E13" s="3"/>
      <x:c r="F13" s="3"/>
      <x:c r="G13" s="37" t="s">
        <x:v>167</x:v>
      </x:c>
      <x:c r="H13" s="38"/>
      <x:c r="I13" s="14">
        <x:f t="shared" si="0"/>
        <x:v>4</x:v>
      </x:c>
      <x:c r="J13" s="11" t="str">
        <x:f t="shared" si="1"/>
        <x:v>정상</x:v>
      </x:c>
      <x:c r="K13" s="11" t="str">
        <x:f t="shared" si="2"/>
        <x:v>오류</x:v>
      </x:c>
    </x:row>
    <x:row r="14" spans="1:11" s="12" customFormat="1" ht="18" customHeight="1">
      <x:c r="A14" s="3">
        <x:v>5</x:v>
      </x:c>
      <x:c r="B14" s="61" t="s">
        <x:v>11</x:v>
      </x:c>
      <x:c r="C14" s="61" t="s">
        <x:v>82</x:v>
      </x:c>
      <x:c r="D14" s="61" t="s">
        <x:v>69</x:v>
      </x:c>
      <x:c r="E14" s="3"/>
      <x:c r="F14" s="3"/>
      <x:c r="G14" s="37" t="s">
        <x:v>167</x:v>
      </x:c>
      <x:c r="H14" s="38"/>
      <x:c r="I14" s="14">
        <x:f t="shared" si="0"/>
        <x:v>1</x:v>
      </x:c>
      <x:c r="J14" s="11" t="str">
        <x:f t="shared" si="1"/>
        <x:v>정상</x:v>
      </x:c>
      <x:c r="K14" s="11" t="str">
        <x:f t="shared" si="2"/>
        <x:v>오류</x:v>
      </x:c>
    </x:row>
    <x:row r="15" spans="1:11" s="12" customFormat="1" ht="18" customHeight="1">
      <x:c r="A15" s="3">
        <x:v>6</x:v>
      </x:c>
      <x:c r="B15" s="61" t="s">
        <x:v>26</x:v>
      </x:c>
      <x:c r="C15" s="61" t="s">
        <x:v>88</x:v>
      </x:c>
      <x:c r="D15" s="61" t="s">
        <x:v>67</x:v>
      </x:c>
      <x:c r="E15" s="3"/>
      <x:c r="F15" s="3"/>
      <x:c r="G15" s="37" t="s">
        <x:v>167</x:v>
      </x:c>
      <x:c r="H15" s="38"/>
      <x:c r="I15" s="14">
        <x:f t="shared" si="0"/>
        <x:v>3</x:v>
      </x:c>
      <x:c r="J15" s="11" t="str">
        <x:f t="shared" si="1"/>
        <x:v>정상</x:v>
      </x:c>
      <x:c r="K15" s="11" t="str">
        <x:f t="shared" si="2"/>
        <x:v>오류</x:v>
      </x:c>
    </x:row>
    <x:row r="16" spans="1:11" s="12" customFormat="1" ht="18" customHeight="1">
      <x:c r="A16" s="3">
        <x:v>7</x:v>
      </x:c>
      <x:c r="B16" s="61" t="s">
        <x:v>23</x:v>
      </x:c>
      <x:c r="C16" s="61" t="s">
        <x:v>83</x:v>
      </x:c>
      <x:c r="D16" s="61" t="s">
        <x:v>77</x:v>
      </x:c>
      <x:c r="E16" s="3"/>
      <x:c r="F16" s="3"/>
      <x:c r="G16" s="37" t="s">
        <x:v>167</x:v>
      </x:c>
      <x:c r="H16" s="38"/>
      <x:c r="I16" s="14">
        <x:f t="shared" si="0"/>
        <x:v>6</x:v>
      </x:c>
      <x:c r="J16" s="11" t="str">
        <x:f t="shared" si="1"/>
        <x:v>정상</x:v>
      </x:c>
      <x:c r="K16" s="11" t="str">
        <x:f t="shared" si="2"/>
        <x:v>오류</x:v>
      </x:c>
    </x:row>
    <x:row r="17" spans="1:11" s="12" customFormat="1" ht="18" customHeight="1">
      <x:c r="A17" s="3">
        <x:v>8</x:v>
      </x:c>
      <x:c r="B17" s="61" t="s">
        <x:v>28</x:v>
      </x:c>
      <x:c r="C17" s="61" t="s">
        <x:v>76</x:v>
      </x:c>
      <x:c r="D17" s="61" t="s">
        <x:v>70</x:v>
      </x:c>
      <x:c r="E17" s="3"/>
      <x:c r="F17" s="3"/>
      <x:c r="G17" s="37" t="s">
        <x:v>167</x:v>
      </x:c>
      <x:c r="H17" s="38"/>
      <x:c r="I17" s="14">
        <x:f t="shared" si="0"/>
        <x:v>2</x:v>
      </x:c>
      <x:c r="J17" s="11" t="str">
        <x:f t="shared" si="1"/>
        <x:v>정상</x:v>
      </x:c>
      <x:c r="K17" s="11" t="str">
        <x:f t="shared" si="2"/>
        <x:v>오류</x:v>
      </x:c>
    </x:row>
    <x:row r="18" spans="1:11" s="12" customFormat="1" ht="18" customHeight="1">
      <x:c r="A18" s="3">
        <x:v>9</x:v>
      </x:c>
      <x:c r="B18" s="61" t="s">
        <x:v>24</x:v>
      </x:c>
      <x:c r="C18" s="61" t="s">
        <x:v>94</x:v>
      </x:c>
      <x:c r="D18" s="61" t="s">
        <x:v>84</x:v>
      </x:c>
      <x:c r="E18" s="3"/>
      <x:c r="F18" s="3"/>
      <x:c r="G18" s="37" t="s">
        <x:v>167</x:v>
      </x:c>
      <x:c r="H18" s="38"/>
      <x:c r="I18" s="14">
        <x:f t="shared" si="0"/>
        <x:v>11</x:v>
      </x:c>
      <x:c r="J18" s="11" t="str">
        <x:f t="shared" si="1"/>
        <x:v>정상</x:v>
      </x:c>
      <x:c r="K18" s="11" t="str">
        <x:f t="shared" si="2"/>
        <x:v>오류</x:v>
      </x:c>
    </x:row>
    <x:row r="19" spans="1:11" s="12" customFormat="1" ht="18" customHeight="1">
      <x:c r="A19" s="3">
        <x:v>10</x:v>
      </x:c>
      <x:c r="B19" s="61" t="s">
        <x:v>25</x:v>
      </x:c>
      <x:c r="C19" s="61" t="s">
        <x:v>95</x:v>
      </x:c>
      <x:c r="D19" s="61" t="s">
        <x:v>85</x:v>
      </x:c>
      <x:c r="E19" s="19"/>
      <x:c r="F19" s="3"/>
      <x:c r="G19" s="37" t="s">
        <x:v>167</x:v>
      </x:c>
      <x:c r="H19" s="38"/>
      <x:c r="I19" s="14">
        <x:f t="shared" si="0"/>
        <x:v>1</x:v>
      </x:c>
      <x:c r="J19" s="11" t="str">
        <x:f t="shared" si="1"/>
        <x:v>정상</x:v>
      </x:c>
      <x:c r="K19" s="11" t="str">
        <x:f t="shared" si="2"/>
        <x:v>오류</x:v>
      </x:c>
    </x:row>
    <x:row r="20" spans="1:11" s="12" customFormat="1" ht="18" customHeight="1">
      <x:c r="A20" s="3">
        <x:v>11</x:v>
      </x:c>
      <x:c r="B20" s="61" t="s">
        <x:v>27</x:v>
      </x:c>
      <x:c r="C20" s="61" t="s">
        <x:v>74</x:v>
      </x:c>
      <x:c r="D20" s="61" t="s">
        <x:v>86</x:v>
      </x:c>
      <x:c r="E20" s="19"/>
      <x:c r="F20" s="3"/>
      <x:c r="G20" s="37" t="s">
        <x:v>167</x:v>
      </x:c>
      <x:c r="H20" s="38"/>
      <x:c r="I20" s="14">
        <x:f t="shared" si="0"/>
        <x:v>4</x:v>
      </x:c>
      <x:c r="J20" s="11" t="str">
        <x:f t="shared" si="1"/>
        <x:v>정상</x:v>
      </x:c>
      <x:c r="K20" s="11" t="str">
        <x:f t="shared" si="2"/>
        <x:v>오류</x:v>
      </x:c>
    </x:row>
    <x:row r="21" spans="1:11" s="12" customFormat="1" ht="18" customHeight="1">
      <x:c r="A21" s="3">
        <x:v>12</x:v>
      </x:c>
      <x:c r="B21" s="61" t="s">
        <x:v>29</x:v>
      </x:c>
      <x:c r="C21" s="61" t="s">
        <x:v>68</x:v>
      </x:c>
      <x:c r="D21" s="61" t="s">
        <x:v>89</x:v>
      </x:c>
      <x:c r="E21" s="19"/>
      <x:c r="F21" s="17"/>
      <x:c r="G21" s="37" t="s">
        <x:v>167</x:v>
      </x:c>
      <x:c r="H21" s="38"/>
      <x:c r="I21" s="14">
        <x:f t="shared" si="0"/>
        <x:v>1</x:v>
      </x:c>
      <x:c r="J21" s="11" t="str">
        <x:f t="shared" si="1"/>
        <x:v>정상</x:v>
      </x:c>
      <x:c r="K21" s="11" t="str">
        <x:f t="shared" si="2"/>
        <x:v>오류</x:v>
      </x:c>
    </x:row>
    <x:row r="22" spans="1:11" s="12" customFormat="1" ht="18" customHeight="1">
      <x:c r="A22" s="3">
        <x:v>13</x:v>
      </x:c>
      <x:c r="B22" s="61" t="s">
        <x:v>14</x:v>
      </x:c>
      <x:c r="C22" s="61" t="s">
        <x:v>91</x:v>
      </x:c>
      <x:c r="D22" s="61" t="s">
        <x:v>71</x:v>
      </x:c>
      <x:c r="E22" s="19"/>
      <x:c r="F22" s="3"/>
      <x:c r="G22" s="37" t="s">
        <x:v>167</x:v>
      </x:c>
      <x:c r="H22" s="38"/>
      <x:c r="I22" s="14">
        <x:f t="shared" si="0"/>
        <x:v>5</x:v>
      </x:c>
      <x:c r="J22" s="11" t="str">
        <x:f t="shared" si="1"/>
        <x:v>정상</x:v>
      </x:c>
      <x:c r="K22" s="11" t="str">
        <x:f t="shared" si="2"/>
        <x:v>오류</x:v>
      </x:c>
    </x:row>
    <x:row r="23" spans="1:11" s="35" customFormat="1" ht="18" customHeight="1">
      <x:c r="A23" s="31">
        <x:v>14</x:v>
      </x:c>
      <x:c r="B23" s="61" t="s">
        <x:v>37</x:v>
      </x:c>
      <x:c r="C23" s="61" t="s">
        <x:v>162</x:v>
      </x:c>
      <x:c r="D23" s="61" t="s">
        <x:v>189</x:v>
      </x:c>
      <x:c r="E23" s="32"/>
      <x:c r="F23" s="33"/>
      <x:c r="G23" s="37" t="s">
        <x:v>167</x:v>
      </x:c>
      <x:c r="H23" s="38"/>
      <x:c r="I23" s="31">
        <x:f t="shared" si="0"/>
        <x:v>10</x:v>
      </x:c>
      <x:c r="J23" s="34" t="str">
        <x:f t="shared" si="1"/>
        <x:v>정상</x:v>
      </x:c>
      <x:c r="K23" s="34" t="str">
        <x:f t="shared" si="2"/>
        <x:v>오류</x:v>
      </x:c>
    </x:row>
    <x:row r="24" spans="1:11" s="12" customFormat="1" ht="18" customHeight="1">
      <x:c r="A24" s="3">
        <x:v>15</x:v>
      </x:c>
      <x:c r="B24" s="61" t="s">
        <x:v>15</x:v>
      </x:c>
      <x:c r="C24" s="61" t="s">
        <x:v>73</x:v>
      </x:c>
      <x:c r="D24" s="61" t="s">
        <x:v>92</x:v>
      </x:c>
      <x:c r="E24" s="19"/>
      <x:c r="F24" s="16"/>
      <x:c r="G24" s="37" t="s">
        <x:v>167</x:v>
      </x:c>
      <x:c r="H24" s="38"/>
      <x:c r="I24" s="14">
        <x:f t="shared" ref="I24:I41" si="3">11-MOD(VALUE(MID(C24,1,1))*2+VALUE(MID(C24,2,1))*3+VALUE(MID(C24,3,1))*4+VALUE(MID(C24,4,1))*5+VALUE(MID(C24,5,1))*6+VALUE(MID(C24,6,1))*7+VALUE(MID(C24,8,1))*8+VALUE(MID(C24,9,1))*9+VALUE(MID(C24,10,1))*2+VALUE(MID(C24,11,1))*3+VALUE(MID(C24,12,1))*4+VALUE(MID(C24,13,1))*5,11)</x:f>
        <x:v>6</x:v>
      </x:c>
      <x:c r="J24" s="11" t="str">
        <x:f t="shared" ref="J24:J41" si="4">IF(RIGHT(C24,1)=RIGHT(I24,1),"정상","오류")</x:f>
        <x:v>정상</x:v>
      </x:c>
      <x:c r="K24" s="11" t="str">
        <x:f t="shared" ref="K24:K41" si="5">IF(D24="","",IF(AND(LEN(D24)=13,LEFT(D24,4)="010-"),"정상","오류"))</x:f>
        <x:v>오류</x:v>
      </x:c>
    </x:row>
    <x:row r="25" spans="1:11" s="12" customFormat="1" ht="18" customHeight="1">
      <x:c r="A25" s="3">
        <x:v>16</x:v>
      </x:c>
      <x:c r="B25" s="61" t="s">
        <x:v>16</x:v>
      </x:c>
      <x:c r="C25" s="61" t="s">
        <x:v>75</x:v>
      </x:c>
      <x:c r="D25" s="61" t="s">
        <x:v>93</x:v>
      </x:c>
      <x:c r="E25" s="19"/>
      <x:c r="F25" s="16"/>
      <x:c r="G25" s="37" t="s">
        <x:v>167</x:v>
      </x:c>
      <x:c r="H25" s="38"/>
      <x:c r="I25" s="14">
        <x:f t="shared" si="3"/>
        <x:v>2</x:v>
      </x:c>
      <x:c r="J25" s="11" t="str">
        <x:f t="shared" si="4"/>
        <x:v>정상</x:v>
      </x:c>
      <x:c r="K25" s="11" t="str">
        <x:f t="shared" si="5"/>
        <x:v>오류</x:v>
      </x:c>
    </x:row>
    <x:row r="26" spans="1:11" s="12" customFormat="1" ht="18" customHeight="1">
      <x:c r="A26" s="3">
        <x:v>17</x:v>
      </x:c>
      <x:c r="B26" s="61" t="s">
        <x:v>17</x:v>
      </x:c>
      <x:c r="C26" s="61" t="s">
        <x:v>121</x:v>
      </x:c>
      <x:c r="D26" s="61" t="s">
        <x:v>97</x:v>
      </x:c>
      <x:c r="E26" s="19"/>
      <x:c r="F26" s="16"/>
      <x:c r="G26" s="37" t="s">
        <x:v>167</x:v>
      </x:c>
      <x:c r="H26" s="38"/>
      <x:c r="I26" s="14">
        <x:f t="shared" si="3"/>
        <x:v>6</x:v>
      </x:c>
      <x:c r="J26" s="11" t="str">
        <x:f t="shared" si="4"/>
        <x:v>정상</x:v>
      </x:c>
      <x:c r="K26" s="11" t="str">
        <x:f t="shared" si="5"/>
        <x:v>오류</x:v>
      </x:c>
    </x:row>
    <x:row r="27" spans="1:11" s="12" customFormat="1" ht="18" customHeight="1">
      <x:c r="A27" s="3">
        <x:v>18</x:v>
      </x:c>
      <x:c r="B27" s="61" t="s">
        <x:v>18</x:v>
      </x:c>
      <x:c r="C27" s="61" t="s">
        <x:v>96</x:v>
      </x:c>
      <x:c r="D27" s="61" t="s">
        <x:v>106</x:v>
      </x:c>
      <x:c r="E27" s="19"/>
      <x:c r="F27" s="16"/>
      <x:c r="G27" s="37" t="s">
        <x:v>167</x:v>
      </x:c>
      <x:c r="H27" s="38"/>
      <x:c r="I27" s="14">
        <x:f t="shared" si="3"/>
        <x:v>9</x:v>
      </x:c>
      <x:c r="J27" s="11" t="str">
        <x:f t="shared" si="4"/>
        <x:v>정상</x:v>
      </x:c>
      <x:c r="K27" s="11" t="str">
        <x:f t="shared" si="5"/>
        <x:v>오류</x:v>
      </x:c>
    </x:row>
    <x:row r="28" spans="1:11" s="12" customFormat="1" ht="18" customHeight="1">
      <x:c r="A28" s="3">
        <x:v>19</x:v>
      </x:c>
      <x:c r="B28" s="61" t="s">
        <x:v>19</x:v>
      </x:c>
      <x:c r="C28" s="61" t="s">
        <x:v>114</x:v>
      </x:c>
      <x:c r="D28" s="61" t="s">
        <x:v>104</x:v>
      </x:c>
      <x:c r="E28" s="19"/>
      <x:c r="F28" s="16"/>
      <x:c r="G28" s="37" t="s">
        <x:v>167</x:v>
      </x:c>
      <x:c r="H28" s="38"/>
      <x:c r="I28" s="14">
        <x:f t="shared" si="3"/>
        <x:v>6</x:v>
      </x:c>
      <x:c r="J28" s="11" t="str">
        <x:f t="shared" si="4"/>
        <x:v>정상</x:v>
      </x:c>
      <x:c r="K28" s="11" t="str">
        <x:f t="shared" si="5"/>
        <x:v>오류</x:v>
      </x:c>
    </x:row>
    <x:row r="29" spans="1:11" s="12" customFormat="1" ht="18" customHeight="1">
      <x:c r="A29" s="3">
        <x:v>20</x:v>
      </x:c>
      <x:c r="B29" s="61" t="s">
        <x:v>20</x:v>
      </x:c>
      <x:c r="C29" s="61" t="s">
        <x:v>111</x:v>
      </x:c>
      <x:c r="D29" s="61" t="s">
        <x:v>107</x:v>
      </x:c>
      <x:c r="E29" s="19"/>
      <x:c r="F29" s="16"/>
      <x:c r="G29" s="37" t="s">
        <x:v>167</x:v>
      </x:c>
      <x:c r="H29" s="38"/>
      <x:c r="I29" s="14">
        <x:f t="shared" si="3"/>
        <x:v>7</x:v>
      </x:c>
      <x:c r="J29" s="11" t="str">
        <x:f t="shared" si="4"/>
        <x:v>정상</x:v>
      </x:c>
      <x:c r="K29" s="11" t="str">
        <x:f t="shared" si="5"/>
        <x:v>오류</x:v>
      </x:c>
    </x:row>
    <x:row r="30" spans="1:11" s="35" customFormat="1" ht="18" customHeight="1">
      <x:c r="A30" s="31">
        <x:v>21</x:v>
      </x:c>
      <x:c r="B30" s="61" t="s">
        <x:v>21</x:v>
      </x:c>
      <x:c r="C30" s="61" t="s">
        <x:v>117</x:v>
      </x:c>
      <x:c r="D30" s="61" t="s">
        <x:v>109</x:v>
      </x:c>
      <x:c r="E30" s="32"/>
      <x:c r="F30" s="36"/>
      <x:c r="G30" s="37" t="s">
        <x:v>167</x:v>
      </x:c>
      <x:c r="H30" s="38"/>
      <x:c r="I30" s="31">
        <x:f t="shared" si="3"/>
        <x:v>10</x:v>
      </x:c>
      <x:c r="J30" s="34" t="str">
        <x:f t="shared" si="4"/>
        <x:v>정상</x:v>
      </x:c>
      <x:c r="K30" s="34" t="str">
        <x:f t="shared" si="5"/>
        <x:v>오류</x:v>
      </x:c>
    </x:row>
    <x:row r="31" spans="1:11" s="12" customFormat="1" ht="18" customHeight="1">
      <x:c r="A31" s="3">
        <x:v>22</x:v>
      </x:c>
      <x:c r="B31" s="61" t="s">
        <x:v>22</x:v>
      </x:c>
      <x:c r="C31" s="61" t="s">
        <x:v>98</x:v>
      </x:c>
      <x:c r="D31" s="61" t="s">
        <x:v>105</x:v>
      </x:c>
      <x:c r="E31" s="19"/>
      <x:c r="F31" s="16"/>
      <x:c r="G31" s="37" t="s">
        <x:v>167</x:v>
      </x:c>
      <x:c r="H31" s="38"/>
      <x:c r="I31" s="14">
        <x:f t="shared" si="3"/>
        <x:v>11</x:v>
      </x:c>
      <x:c r="J31" s="11" t="str">
        <x:f t="shared" si="4"/>
        <x:v>정상</x:v>
      </x:c>
      <x:c r="K31" s="11" t="str">
        <x:f t="shared" si="5"/>
        <x:v>오류</x:v>
      </x:c>
    </x:row>
    <x:row r="32" spans="1:11" s="12" customFormat="1" ht="18" customHeight="1">
      <x:c r="A32" s="3">
        <x:v>23</x:v>
      </x:c>
      <x:c r="B32" s="61" t="s">
        <x:v>52</x:v>
      </x:c>
      <x:c r="C32" s="61" t="s">
        <x:v>115</x:v>
      </x:c>
      <x:c r="D32" s="61" t="s">
        <x:v>112</x:v>
      </x:c>
      <x:c r="E32" s="19"/>
      <x:c r="F32" s="16"/>
      <x:c r="G32" s="37" t="s">
        <x:v>167</x:v>
      </x:c>
      <x:c r="H32" s="38"/>
      <x:c r="I32" s="14">
        <x:f t="shared" si="3"/>
        <x:v>11</x:v>
      </x:c>
      <x:c r="J32" s="11" t="str">
        <x:f t="shared" si="4"/>
        <x:v>정상</x:v>
      </x:c>
      <x:c r="K32" s="11" t="str">
        <x:f t="shared" si="5"/>
        <x:v>오류</x:v>
      </x:c>
    </x:row>
    <x:row r="33" spans="1:11" s="12" customFormat="1" ht="18" customHeight="1">
      <x:c r="A33" s="3">
        <x:v>24</x:v>
      </x:c>
      <x:c r="B33" s="61" t="s">
        <x:v>45</x:v>
      </x:c>
      <x:c r="C33" s="61" t="s">
        <x:v>118</x:v>
      </x:c>
      <x:c r="D33" s="61" t="s">
        <x:v>116</x:v>
      </x:c>
      <x:c r="E33" s="19"/>
      <x:c r="F33" s="16"/>
      <x:c r="G33" s="37" t="s">
        <x:v>167</x:v>
      </x:c>
      <x:c r="H33" s="38"/>
      <x:c r="I33" s="14">
        <x:f t="shared" si="3"/>
        <x:v>8</x:v>
      </x:c>
      <x:c r="J33" s="11" t="str">
        <x:f t="shared" si="4"/>
        <x:v>정상</x:v>
      </x:c>
      <x:c r="K33" s="11" t="str">
        <x:f t="shared" si="5"/>
        <x:v>오류</x:v>
      </x:c>
    </x:row>
    <x:row r="34" spans="1:11" s="12" customFormat="1" ht="18" customHeight="1">
      <x:c r="A34" s="3">
        <x:v>25</x:v>
      </x:c>
      <x:c r="B34" s="61" t="s">
        <x:v>33</x:v>
      </x:c>
      <x:c r="C34" s="61" t="s">
        <x:v>110</x:v>
      </x:c>
      <x:c r="D34" s="61" t="s">
        <x:v>99</x:v>
      </x:c>
      <x:c r="E34" s="19"/>
      <x:c r="F34" s="16"/>
      <x:c r="G34" s="37" t="s">
        <x:v>167</x:v>
      </x:c>
      <x:c r="H34" s="38"/>
      <x:c r="I34" s="14">
        <x:f t="shared" si="3"/>
        <x:v>6</x:v>
      </x:c>
      <x:c r="J34" s="11" t="str">
        <x:f t="shared" si="4"/>
        <x:v>정상</x:v>
      </x:c>
      <x:c r="K34" s="11" t="str">
        <x:f t="shared" si="5"/>
        <x:v>오류</x:v>
      </x:c>
    </x:row>
    <x:row r="35" spans="1:11" s="12" customFormat="1" ht="18" customHeight="1">
      <x:c r="A35" s="3">
        <x:v>26</x:v>
      </x:c>
      <x:c r="B35" s="61" t="s">
        <x:v>47</x:v>
      </x:c>
      <x:c r="C35" s="61" t="s">
        <x:v>122</x:v>
      </x:c>
      <x:c r="D35" s="61" t="s">
        <x:v>123</x:v>
      </x:c>
      <x:c r="E35" s="19"/>
      <x:c r="F35" s="16"/>
      <x:c r="G35" s="37" t="s">
        <x:v>167</x:v>
      </x:c>
      <x:c r="H35" s="38"/>
      <x:c r="I35" s="14">
        <x:f t="shared" si="3"/>
        <x:v>1</x:v>
      </x:c>
      <x:c r="J35" s="11" t="str">
        <x:f t="shared" si="4"/>
        <x:v>정상</x:v>
      </x:c>
      <x:c r="K35" s="11" t="str">
        <x:f t="shared" si="5"/>
        <x:v>오류</x:v>
      </x:c>
    </x:row>
    <x:row r="36" spans="1:11" s="12" customFormat="1" ht="18" customHeight="1">
      <x:c r="A36" s="3">
        <x:v>27</x:v>
      </x:c>
      <x:c r="B36" s="61" t="s">
        <x:v>46</x:v>
      </x:c>
      <x:c r="C36" s="61" t="s">
        <x:v>100</x:v>
      </x:c>
      <x:c r="D36" s="61" t="s">
        <x:v>124</x:v>
      </x:c>
      <x:c r="E36" s="19"/>
      <x:c r="F36" s="16"/>
      <x:c r="G36" s="37" t="s">
        <x:v>167</x:v>
      </x:c>
      <x:c r="H36" s="38"/>
      <x:c r="I36" s="14">
        <x:f t="shared" si="3"/>
        <x:v>10</x:v>
      </x:c>
      <x:c r="J36" s="11" t="str">
        <x:f t="shared" si="4"/>
        <x:v>정상</x:v>
      </x:c>
      <x:c r="K36" s="11" t="str">
        <x:f t="shared" si="5"/>
        <x:v>오류</x:v>
      </x:c>
    </x:row>
    <x:row r="37" spans="1:11" s="12" customFormat="1" ht="18" customHeight="1">
      <x:c r="A37" s="3">
        <x:v>28</x:v>
      </x:c>
      <x:c r="B37" s="61" t="s">
        <x:v>51</x:v>
      </x:c>
      <x:c r="C37" s="61" t="s">
        <x:v>113</x:v>
      </x:c>
      <x:c r="D37" s="61" t="s">
        <x:v>108</x:v>
      </x:c>
      <x:c r="E37" s="19"/>
      <x:c r="F37" s="16"/>
      <x:c r="G37" s="37" t="s">
        <x:v>167</x:v>
      </x:c>
      <x:c r="H37" s="38"/>
      <x:c r="I37" s="14">
        <x:f t="shared" si="3"/>
        <x:v>1</x:v>
      </x:c>
      <x:c r="J37" s="11" t="str">
        <x:f t="shared" si="4"/>
        <x:v>정상</x:v>
      </x:c>
      <x:c r="K37" s="11" t="str">
        <x:f t="shared" si="5"/>
        <x:v>오류</x:v>
      </x:c>
    </x:row>
    <x:row r="38" spans="1:11" s="12" customFormat="1" ht="18" customHeight="1">
      <x:c r="A38" s="3">
        <x:v>29</x:v>
      </x:c>
      <x:c r="B38" s="61" t="s">
        <x:v>49</x:v>
      </x:c>
      <x:c r="C38" s="61" t="s">
        <x:v>119</x:v>
      </x:c>
      <x:c r="D38" s="61" t="s">
        <x:v>120</x:v>
      </x:c>
      <x:c r="E38" s="19"/>
      <x:c r="F38" s="16"/>
      <x:c r="G38" s="37" t="s">
        <x:v>167</x:v>
      </x:c>
      <x:c r="H38" s="38"/>
      <x:c r="I38" s="14">
        <x:f t="shared" si="3"/>
        <x:v>7</x:v>
      </x:c>
      <x:c r="J38" s="11" t="str">
        <x:f t="shared" si="4"/>
        <x:v>정상</x:v>
      </x:c>
      <x:c r="K38" s="11" t="str">
        <x:f t="shared" si="5"/>
        <x:v>오류</x:v>
      </x:c>
    </x:row>
    <x:row r="39" spans="1:11" s="12" customFormat="1" ht="18" customHeight="1">
      <x:c r="A39" s="3">
        <x:v>30</x:v>
      </x:c>
      <x:c r="B39" s="61" t="s">
        <x:v>54</x:v>
      </x:c>
      <x:c r="C39" s="61" t="s">
        <x:v>101</x:v>
      </x:c>
      <x:c r="D39" s="61" t="s">
        <x:v>102</x:v>
      </x:c>
      <x:c r="E39" s="19"/>
      <x:c r="F39" s="16"/>
      <x:c r="G39" s="37" t="s">
        <x:v>167</x:v>
      </x:c>
      <x:c r="H39" s="38"/>
      <x:c r="I39" s="14">
        <x:f t="shared" si="3"/>
        <x:v>8</x:v>
      </x:c>
      <x:c r="J39" s="11" t="str">
        <x:f t="shared" si="4"/>
        <x:v>정상</x:v>
      </x:c>
      <x:c r="K39" s="11" t="str">
        <x:f t="shared" si="5"/>
        <x:v>오류</x:v>
      </x:c>
    </x:row>
    <x:row r="40" spans="1:11" s="12" customFormat="1" ht="18" customHeight="1">
      <x:c r="A40" s="3">
        <x:v>31</x:v>
      </x:c>
      <x:c r="B40" s="61" t="s">
        <x:v>34</x:v>
      </x:c>
      <x:c r="C40" s="61" t="s">
        <x:v>125</x:v>
      </x:c>
      <x:c r="D40" s="61" t="s">
        <x:v>103</x:v>
      </x:c>
      <x:c r="E40" s="19"/>
      <x:c r="F40" s="16"/>
      <x:c r="G40" s="37" t="s">
        <x:v>167</x:v>
      </x:c>
      <x:c r="H40" s="38"/>
      <x:c r="I40" s="14">
        <x:f t="shared" si="3"/>
        <x:v>5</x:v>
      </x:c>
      <x:c r="J40" s="11" t="str">
        <x:f t="shared" si="4"/>
        <x:v>정상</x:v>
      </x:c>
      <x:c r="K40" s="11" t="str">
        <x:f t="shared" si="5"/>
        <x:v>오류</x:v>
      </x:c>
    </x:row>
    <x:row r="41" spans="1:11" s="12" customFormat="1" ht="18" customHeight="1">
      <x:c r="A41" s="3">
        <x:v>32</x:v>
      </x:c>
      <x:c r="B41" s="61" t="s">
        <x:v>55</x:v>
      </x:c>
      <x:c r="C41" s="61" t="s">
        <x:v>139</x:v>
      </x:c>
      <x:c r="D41" s="61" t="s">
        <x:v>130</x:v>
      </x:c>
      <x:c r="E41" s="19"/>
      <x:c r="F41" s="16"/>
      <x:c r="G41" s="37" t="s">
        <x:v>167</x:v>
      </x:c>
      <x:c r="H41" s="38"/>
      <x:c r="I41" s="14">
        <x:f t="shared" si="3"/>
        <x:v>7</x:v>
      </x:c>
      <x:c r="J41" s="11" t="str">
        <x:f t="shared" si="4"/>
        <x:v>정상</x:v>
      </x:c>
      <x:c r="K41" s="11" t="str">
        <x:f t="shared" si="5"/>
        <x:v>오류</x:v>
      </x:c>
    </x:row>
    <x:row r="42" spans="1:11" s="12" customFormat="1" ht="18" customHeight="1">
      <x:c r="A42" s="3">
        <x:v>33</x:v>
      </x:c>
      <x:c r="B42" s="61" t="s">
        <x:v>2</x:v>
      </x:c>
      <x:c r="C42" s="61" t="s">
        <x:v>190</x:v>
      </x:c>
      <x:c r="D42" s="61" t="s">
        <x:v>188</x:v>
      </x:c>
      <x:c r="E42" s="19"/>
      <x:c r="F42" s="16"/>
      <x:c r="G42" s="37" t="s">
        <x:v>167</x:v>
      </x:c>
      <x:c r="H42" s="38"/>
      <x:c r="I42" s="14"/>
      <x:c r="J42" s="11"/>
      <x:c r="K42" s="11"/>
    </x:row>
    <x:row r="43" spans="1:11" s="12" customFormat="1" ht="18" customHeight="1">
      <x:c r="A43" s="3">
        <x:v>34</x:v>
      </x:c>
      <x:c r="B43" s="61" t="s">
        <x:v>4</x:v>
      </x:c>
      <x:c r="C43" s="61" t="s">
        <x:v>153</x:v>
      </x:c>
      <x:c r="D43" s="61" t="s">
        <x:v>140</x:v>
      </x:c>
      <x:c r="E43" s="19"/>
      <x:c r="F43" s="16"/>
      <x:c r="G43" s="37" t="s">
        <x:v>167</x:v>
      </x:c>
      <x:c r="H43" s="38"/>
      <x:c r="I43" s="14"/>
      <x:c r="J43" s="11"/>
      <x:c r="K43" s="11"/>
    </x:row>
    <x:row r="44" spans="1:11" s="12" customFormat="1" ht="18" customHeight="1">
      <x:c r="A44" s="3">
        <x:v>35</x:v>
      </x:c>
      <x:c r="B44" s="61" t="s">
        <x:v>41</x:v>
      </x:c>
      <x:c r="C44" s="61" t="s">
        <x:v>136</x:v>
      </x:c>
      <x:c r="D44" s="61" t="s">
        <x:v>134</x:v>
      </x:c>
      <x:c r="E44" s="19"/>
      <x:c r="F44" s="17"/>
      <x:c r="G44" s="37" t="s">
        <x:v>167</x:v>
      </x:c>
      <x:c r="H44" s="38"/>
      <x:c r="I44" s="14">
        <x:f t="shared" si="0"/>
        <x:v>6</x:v>
      </x:c>
      <x:c r="J44" s="11" t="str">
        <x:f t="shared" si="1"/>
        <x:v>정상</x:v>
      </x:c>
      <x:c r="K44" s="11" t="str">
        <x:f t="shared" si="2"/>
        <x:v>오류</x:v>
      </x:c>
    </x:row>
    <x:row r="45" spans="1:11" s="12" customFormat="1" ht="18" customHeight="1">
      <x:c r="A45" s="3">
        <x:v>36</x:v>
      </x:c>
      <x:c r="B45" s="61" t="s">
        <x:v>36</x:v>
      </x:c>
      <x:c r="C45" s="61" t="s">
        <x:v>138</x:v>
      </x:c>
      <x:c r="D45" s="61" t="s">
        <x:v>128</x:v>
      </x:c>
      <x:c r="E45" s="19"/>
      <x:c r="F45" s="17"/>
      <x:c r="G45" s="37" t="s">
        <x:v>167</x:v>
      </x:c>
      <x:c r="H45" s="38"/>
      <x:c r="I45" s="14">
        <x:f t="shared" si="0"/>
        <x:v>5</x:v>
      </x:c>
      <x:c r="J45" s="11" t="str">
        <x:f t="shared" si="1"/>
        <x:v>정상</x:v>
      </x:c>
      <x:c r="K45" s="11" t="str">
        <x:f t="shared" si="2"/>
        <x:v>오류</x:v>
      </x:c>
    </x:row>
    <x:row r="46" spans="1:11" s="12" customFormat="1" ht="18" customHeight="1">
      <x:c r="A46" s="3">
        <x:v>37</x:v>
      </x:c>
      <x:c r="B46" s="61" t="s">
        <x:v>42</x:v>
      </x:c>
      <x:c r="C46" s="61" t="s">
        <x:v>141</x:v>
      </x:c>
      <x:c r="D46" s="61" t="s">
        <x:v>154</x:v>
      </x:c>
      <x:c r="E46" s="19"/>
      <x:c r="F46" s="16"/>
      <x:c r="G46" s="37" t="s">
        <x:v>167</x:v>
      </x:c>
      <x:c r="H46" s="38"/>
      <x:c r="I46" s="14">
        <x:f t="shared" si="0"/>
        <x:v>3</x:v>
      </x:c>
      <x:c r="J46" s="11" t="str">
        <x:f t="shared" si="1"/>
        <x:v>정상</x:v>
      </x:c>
      <x:c r="K46" s="11" t="str">
        <x:f t="shared" si="2"/>
        <x:v>오류</x:v>
      </x:c>
    </x:row>
    <x:row r="47" spans="1:11" s="12" customFormat="1" ht="18" customHeight="1">
      <x:c r="A47" s="3">
        <x:v>38</x:v>
      </x:c>
      <x:c r="B47" s="61" t="s">
        <x:v>43</x:v>
      </x:c>
      <x:c r="C47" s="61" t="s">
        <x:v>146</x:v>
      </x:c>
      <x:c r="D47" s="61" t="s">
        <x:v>142</x:v>
      </x:c>
      <x:c r="E47" s="19"/>
      <x:c r="F47" s="16"/>
      <x:c r="G47" s="37" t="s">
        <x:v>167</x:v>
      </x:c>
      <x:c r="H47" s="38"/>
      <x:c r="I47" s="14">
        <x:f t="shared" si="0"/>
        <x:v>1</x:v>
      </x:c>
      <x:c r="J47" s="11" t="str">
        <x:f t="shared" si="1"/>
        <x:v>정상</x:v>
      </x:c>
      <x:c r="K47" s="11" t="str">
        <x:f t="shared" si="2"/>
        <x:v>오류</x:v>
      </x:c>
    </x:row>
    <x:row r="48" spans="1:11" s="12" customFormat="1" ht="18" customHeight="1">
      <x:c r="A48" s="3">
        <x:v>39</x:v>
      </x:c>
      <x:c r="B48" s="61" t="s">
        <x:v>56</x:v>
      </x:c>
      <x:c r="C48" s="61" t="s">
        <x:v>137</x:v>
      </x:c>
      <x:c r="D48" s="61" t="s">
        <x:v>131</x:v>
      </x:c>
      <x:c r="E48" s="19"/>
      <x:c r="F48" s="16"/>
      <x:c r="G48" s="37" t="s">
        <x:v>167</x:v>
      </x:c>
      <x:c r="H48" s="38"/>
      <x:c r="I48" s="14">
        <x:f t="shared" si="0"/>
        <x:v>1</x:v>
      </x:c>
      <x:c r="J48" s="11" t="str">
        <x:f t="shared" si="1"/>
        <x:v>정상</x:v>
      </x:c>
      <x:c r="K48" s="11" t="str">
        <x:f t="shared" si="2"/>
        <x:v>오류</x:v>
      </x:c>
    </x:row>
    <x:row r="49" spans="1:11" s="12" customFormat="1" ht="18" customHeight="1">
      <x:c r="A49" s="3">
        <x:v>40</x:v>
      </x:c>
      <x:c r="B49" s="61" t="s">
        <x:v>48</x:v>
      </x:c>
      <x:c r="C49" s="61" t="s">
        <x:v>149</x:v>
      </x:c>
      <x:c r="D49" s="61" t="s">
        <x:v>126</x:v>
      </x:c>
      <x:c r="E49" s="19"/>
      <x:c r="F49" s="16"/>
      <x:c r="G49" s="37" t="s">
        <x:v>167</x:v>
      </x:c>
      <x:c r="H49" s="38"/>
      <x:c r="I49" s="14">
        <x:f t="shared" si="0"/>
        <x:v>8</x:v>
      </x:c>
      <x:c r="J49" s="11" t="str">
        <x:f t="shared" si="1"/>
        <x:v>정상</x:v>
      </x:c>
      <x:c r="K49" s="11" t="str">
        <x:f t="shared" si="2"/>
        <x:v>오류</x:v>
      </x:c>
    </x:row>
    <x:row r="50" spans="1:11" s="12" customFormat="1" ht="18" customHeight="1">
      <x:c r="A50" s="3">
        <x:v>41</x:v>
      </x:c>
      <x:c r="B50" s="61" t="s">
        <x:v>39</x:v>
      </x:c>
      <x:c r="C50" s="61" t="s">
        <x:v>147</x:v>
      </x:c>
      <x:c r="D50" s="61" t="s">
        <x:v>144</x:v>
      </x:c>
      <x:c r="E50" s="19"/>
      <x:c r="F50" s="16"/>
      <x:c r="G50" s="37" t="s">
        <x:v>167</x:v>
      </x:c>
      <x:c r="H50" s="38"/>
      <x:c r="I50" s="14">
        <x:f t="shared" si="0"/>
        <x:v>5</x:v>
      </x:c>
      <x:c r="J50" s="11" t="str">
        <x:f t="shared" si="1"/>
        <x:v>정상</x:v>
      </x:c>
      <x:c r="K50" s="11" t="str">
        <x:f t="shared" si="2"/>
        <x:v>오류</x:v>
      </x:c>
    </x:row>
    <x:row r="51" spans="1:11" s="12" customFormat="1" ht="18" customHeight="1">
      <x:c r="A51" s="3">
        <x:v>42</x:v>
      </x:c>
      <x:c r="B51" s="61" t="s">
        <x:v>40</x:v>
      </x:c>
      <x:c r="C51" s="61" t="s">
        <x:v>161</x:v>
      </x:c>
      <x:c r="D51" s="61" t="s">
        <x:v>164</x:v>
      </x:c>
      <x:c r="E51" s="19"/>
      <x:c r="F51" s="16"/>
      <x:c r="G51" s="37" t="s">
        <x:v>167</x:v>
      </x:c>
      <x:c r="H51" s="38"/>
      <x:c r="I51" s="14">
        <x:f t="shared" si="0"/>
        <x:v>5</x:v>
      </x:c>
      <x:c r="J51" s="11" t="str">
        <x:f t="shared" si="1"/>
        <x:v>정상</x:v>
      </x:c>
      <x:c r="K51" s="11" t="str">
        <x:f t="shared" si="2"/>
        <x:v>오류</x:v>
      </x:c>
    </x:row>
    <x:row r="52" spans="1:11" s="12" customFormat="1" ht="18" customHeight="1">
      <x:c r="A52" s="3">
        <x:v>43</x:v>
      </x:c>
      <x:c r="B52" s="61" t="s">
        <x:v>44</x:v>
      </x:c>
      <x:c r="C52" s="61" t="s">
        <x:v>143</x:v>
      </x:c>
      <x:c r="D52" s="61" t="s">
        <x:v>145</x:v>
      </x:c>
      <x:c r="E52" s="19"/>
      <x:c r="F52" s="16"/>
      <x:c r="G52" s="37" t="s">
        <x:v>167</x:v>
      </x:c>
      <x:c r="H52" s="38"/>
      <x:c r="I52" s="14">
        <x:f t="shared" si="0"/>
        <x:v>11</x:v>
      </x:c>
      <x:c r="J52" s="11" t="str">
        <x:f t="shared" si="1"/>
        <x:v>정상</x:v>
      </x:c>
      <x:c r="K52" s="11" t="str">
        <x:f t="shared" si="2"/>
        <x:v>오류</x:v>
      </x:c>
    </x:row>
    <x:row r="53" spans="1:11" s="12" customFormat="1" ht="18" customHeight="1">
      <x:c r="A53" s="3">
        <x:v>44</x:v>
      </x:c>
      <x:c r="B53" s="61" t="s">
        <x:v>31</x:v>
      </x:c>
      <x:c r="C53" s="61" t="s">
        <x:v>148</x:v>
      </x:c>
      <x:c r="D53" s="61" t="s">
        <x:v>150</x:v>
      </x:c>
      <x:c r="E53" s="19"/>
      <x:c r="F53" s="16"/>
      <x:c r="G53" s="37" t="s">
        <x:v>167</x:v>
      </x:c>
      <x:c r="H53" s="38"/>
      <x:c r="I53" s="14">
        <x:f t="shared" si="0"/>
        <x:v>11</x:v>
      </x:c>
      <x:c r="J53" s="11" t="str">
        <x:f t="shared" si="1"/>
        <x:v>정상</x:v>
      </x:c>
      <x:c r="K53" s="11" t="str">
        <x:f t="shared" si="2"/>
        <x:v>오류</x:v>
      </x:c>
    </x:row>
    <x:row r="54" spans="1:11" s="12" customFormat="1" ht="18" customHeight="1">
      <x:c r="A54" s="3">
        <x:v>45</x:v>
      </x:c>
      <x:c r="B54" s="61" t="s">
        <x:v>32</x:v>
      </x:c>
      <x:c r="C54" s="61" t="s">
        <x:v>151</x:v>
      </x:c>
      <x:c r="D54" s="61" t="s">
        <x:v>152</x:v>
      </x:c>
      <x:c r="E54" s="19"/>
      <x:c r="F54" s="16"/>
      <x:c r="G54" s="37" t="s">
        <x:v>167</x:v>
      </x:c>
      <x:c r="H54" s="38"/>
      <x:c r="I54" s="14">
        <x:f t="shared" si="0"/>
        <x:v>10</x:v>
      </x:c>
      <x:c r="J54" s="11" t="str">
        <x:f t="shared" si="1"/>
        <x:v>정상</x:v>
      </x:c>
      <x:c r="K54" s="11" t="str">
        <x:f t="shared" si="2"/>
        <x:v>오류</x:v>
      </x:c>
    </x:row>
    <x:row r="55" spans="1:11" s="12" customFormat="1" ht="18" customHeight="1">
      <x:c r="A55" s="3">
        <x:v>46</x:v>
      </x:c>
      <x:c r="B55" s="61" t="s">
        <x:v>57</x:v>
      </x:c>
      <x:c r="C55" s="61" t="s">
        <x:v>127</x:v>
      </x:c>
      <x:c r="D55" s="61" t="s">
        <x:v>129</x:v>
      </x:c>
      <x:c r="E55" s="19"/>
      <x:c r="F55" s="16"/>
      <x:c r="G55" s="37" t="s">
        <x:v>167</x:v>
      </x:c>
      <x:c r="H55" s="38"/>
      <x:c r="I55" s="14">
        <x:f t="shared" si="0"/>
        <x:v>6</x:v>
      </x:c>
      <x:c r="J55" s="11" t="str">
        <x:f t="shared" si="1"/>
        <x:v>정상</x:v>
      </x:c>
      <x:c r="K55" s="11" t="str">
        <x:f t="shared" si="2"/>
        <x:v>오류</x:v>
      </x:c>
    </x:row>
    <x:row r="56" spans="1:11" s="12" customFormat="1" ht="18" customHeight="1">
      <x:c r="A56" s="3">
        <x:v>47</x:v>
      </x:c>
      <x:c r="B56" s="61" t="s">
        <x:v>50</x:v>
      </x:c>
      <x:c r="C56" s="61" t="s">
        <x:v>132</x:v>
      </x:c>
      <x:c r="D56" s="61" t="s">
        <x:v>133</x:v>
      </x:c>
      <x:c r="E56" s="19"/>
      <x:c r="F56" s="16"/>
      <x:c r="G56" s="37" t="s">
        <x:v>167</x:v>
      </x:c>
      <x:c r="H56" s="38"/>
      <x:c r="I56" s="14">
        <x:f t="shared" si="0"/>
        <x:v>1</x:v>
      </x:c>
      <x:c r="J56" s="11" t="str">
        <x:f t="shared" si="1"/>
        <x:v>정상</x:v>
      </x:c>
      <x:c r="K56" s="11" t="str">
        <x:f t="shared" si="2"/>
        <x:v>오류</x:v>
      </x:c>
    </x:row>
    <x:row r="57" spans="1:11" s="12" customFormat="1" ht="18" customHeight="1">
      <x:c r="A57" s="3">
        <x:v>48</x:v>
      </x:c>
      <x:c r="B57" s="61" t="s">
        <x:v>35</x:v>
      </x:c>
      <x:c r="C57" s="61" t="s">
        <x:v>166</x:v>
      </x:c>
      <x:c r="D57" s="61" t="s">
        <x:v>157</x:v>
      </x:c>
      <x:c r="E57" s="19"/>
      <x:c r="F57" s="16"/>
      <x:c r="G57" s="37" t="s">
        <x:v>167</x:v>
      </x:c>
      <x:c r="H57" s="38"/>
      <x:c r="I57" s="14">
        <x:f t="shared" si="0"/>
        <x:v>4</x:v>
      </x:c>
      <x:c r="J57" s="11" t="str">
        <x:f t="shared" si="1"/>
        <x:v>정상</x:v>
      </x:c>
      <x:c r="K57" s="11" t="str">
        <x:f t="shared" si="2"/>
        <x:v>오류</x:v>
      </x:c>
    </x:row>
    <x:row r="58" spans="1:11" s="12" customFormat="1" ht="18" customHeight="1">
      <x:c r="A58" s="3">
        <x:v>49</x:v>
      </x:c>
      <x:c r="B58" s="62" t="s">
        <x:v>38</x:v>
      </x:c>
      <x:c r="C58" s="61" t="s">
        <x:v>163</x:v>
      </x:c>
      <x:c r="D58" s="61" t="s">
        <x:v>165</x:v>
      </x:c>
      <x:c r="E58" s="19"/>
      <x:c r="F58" s="16"/>
      <x:c r="G58" s="37" t="s">
        <x:v>167</x:v>
      </x:c>
      <x:c r="H58" s="38"/>
      <x:c r="I58" s="14">
        <x:f t="shared" si="0"/>
        <x:v>7</x:v>
      </x:c>
      <x:c r="J58" s="11" t="str">
        <x:f t="shared" si="1"/>
        <x:v>정상</x:v>
      </x:c>
      <x:c r="K58" s="11" t="str">
        <x:f t="shared" si="2"/>
        <x:v>오류</x:v>
      </x:c>
    </x:row>
    <x:row r="59" spans="1:11" s="12" customFormat="1" ht="18" customHeight="1">
      <x:c r="A59" s="3">
        <x:v>50</x:v>
      </x:c>
      <x:c r="B59" s="61" t="s">
        <x:v>53</x:v>
      </x:c>
      <x:c r="C59" s="61" t="s">
        <x:v>135</x:v>
      </x:c>
      <x:c r="D59" s="61" t="s">
        <x:v>158</x:v>
      </x:c>
      <x:c r="E59" s="19"/>
      <x:c r="F59" s="16"/>
      <x:c r="G59" s="37" t="s">
        <x:v>167</x:v>
      </x:c>
      <x:c r="H59" s="38"/>
      <x:c r="I59" s="14">
        <x:f t="shared" ref="I59:I67" si="6">11-MOD(VALUE(MID(C59,1,1))*2+VALUE(MID(C59,2,1))*3+VALUE(MID(C59,3,1))*4+VALUE(MID(C59,4,1))*5+VALUE(MID(C59,5,1))*6+VALUE(MID(C59,6,1))*7+VALUE(MID(C59,8,1))*8+VALUE(MID(C59,9,1))*9+VALUE(MID(C59,10,1))*2+VALUE(MID(C59,11,1))*3+VALUE(MID(C59,12,1))*4+VALUE(MID(C59,13,1))*5,11)</x:f>
        <x:v>7</x:v>
      </x:c>
      <x:c r="J59" s="11" t="str">
        <x:f t="shared" ref="J59:J67" si="7">IF(RIGHT(C59,1)=RIGHT(I59,1),"정상","오류")</x:f>
        <x:v>정상</x:v>
      </x:c>
      <x:c r="K59" s="11" t="str">
        <x:f t="shared" ref="K59:K67" si="8">IF(D59="","",IF(AND(LEN(D59)=13,LEFT(D59,4)="010-"),"정상","오류"))</x:f>
        <x:v>오류</x:v>
      </x:c>
    </x:row>
    <x:row r="60" spans="1:11" s="12" customFormat="1" ht="18" customHeight="1">
      <x:c r="A60" s="3">
        <x:v>51</x:v>
      </x:c>
      <x:c r="B60" s="61" t="s">
        <x:v>30</x:v>
      </x:c>
      <x:c r="C60" s="61" t="s">
        <x:v>159</x:v>
      </x:c>
      <x:c r="D60" s="61" t="s">
        <x:v>160</x:v>
      </x:c>
      <x:c r="E60" s="19"/>
      <x:c r="F60" s="16"/>
      <x:c r="G60" s="37" t="s">
        <x:v>167</x:v>
      </x:c>
      <x:c r="H60" s="38"/>
      <x:c r="I60" s="14">
        <x:f t="shared" si="6"/>
        <x:v>8</x:v>
      </x:c>
      <x:c r="J60" s="11" t="str">
        <x:f t="shared" si="7"/>
        <x:v>정상</x:v>
      </x:c>
      <x:c r="K60" s="11" t="str">
        <x:f t="shared" si="8"/>
        <x:v>오류</x:v>
      </x:c>
    </x:row>
    <x:row r="61" spans="1:11" s="12" customFormat="1" ht="18" customHeight="1">
      <x:c r="A61" s="3">
        <x:v>52</x:v>
      </x:c>
      <x:c r="B61" s="61" t="s">
        <x:v>9</x:v>
      </x:c>
      <x:c r="C61" s="61" t="s">
        <x:v>155</x:v>
      </x:c>
      <x:c r="D61" s="61" t="s">
        <x:v>156</x:v>
      </x:c>
      <x:c r="E61" s="19"/>
      <x:c r="F61" s="16"/>
      <x:c r="G61" s="37" t="s">
        <x:v>167</x:v>
      </x:c>
      <x:c r="H61" s="38"/>
      <x:c r="I61" s="14">
        <x:f t="shared" si="6"/>
        <x:v>8</x:v>
      </x:c>
      <x:c r="J61" s="11" t="str">
        <x:f t="shared" si="7"/>
        <x:v>정상</x:v>
      </x:c>
      <x:c r="K61" s="11" t="str">
        <x:f t="shared" si="8"/>
        <x:v>오류</x:v>
      </x:c>
    </x:row>
    <x:row r="62" spans="1:11" s="35" customFormat="1" ht="18" customHeight="1">
      <x:c r="A62" s="31">
        <x:v>53</x:v>
      </x:c>
      <x:c r="B62" s="61" t="s">
        <x:v>168</x:v>
      </x:c>
      <x:c r="C62" s="61" t="s">
        <x:v>192</x:v>
      </x:c>
      <x:c r="D62" s="61" t="s">
        <x:v>191</x:v>
      </x:c>
      <x:c r="E62" s="32"/>
      <x:c r="F62" s="36"/>
      <x:c r="G62" s="37" t="s">
        <x:v>167</x:v>
      </x:c>
      <x:c r="H62" s="38"/>
      <x:c r="I62" s="31">
        <x:f t="shared" si="6"/>
        <x:v>6</x:v>
      </x:c>
      <x:c r="J62" s="34" t="str">
        <x:f t="shared" si="7"/>
        <x:v>정상</x:v>
      </x:c>
      <x:c r="K62" s="34" t="str">
        <x:f t="shared" si="8"/>
        <x:v>오류</x:v>
      </x:c>
    </x:row>
    <x:row r="63" spans="1:11" s="35" customFormat="1" ht="18" customHeight="1">
      <x:c r="A63" s="31">
        <x:v>54</x:v>
      </x:c>
      <x:c r="B63" s="28"/>
      <x:c r="C63" s="29"/>
      <x:c r="D63" s="29"/>
      <x:c r="E63" s="32"/>
      <x:c r="F63" s="36"/>
      <x:c r="G63" s="37"/>
      <x:c r="H63" s="38"/>
      <x:c r="I63" s="31" t="e">
        <x:f t="shared" si="6"/>
        <x:v>#VALUE!</x:v>
      </x:c>
      <x:c r="J63" s="34" t="e">
        <x:f t="shared" si="7"/>
        <x:v>#VALUE!</x:v>
      </x:c>
      <x:c r="K63" s="34" t="str">
        <x:f t="shared" si="8"/>
        <x:v/>
      </x:c>
    </x:row>
    <x:row r="64" spans="1:11" s="12" customFormat="1" ht="18" customHeight="1">
      <x:c r="A64" s="3">
        <x:v>55</x:v>
      </x:c>
      <x:c r="B64" s="28"/>
      <x:c r="C64" s="29"/>
      <x:c r="D64" s="29"/>
      <x:c r="E64" s="19"/>
      <x:c r="F64" s="16"/>
      <x:c r="G64" s="37"/>
      <x:c r="H64" s="38"/>
      <x:c r="I64" s="14" t="e">
        <x:f t="shared" si="6"/>
        <x:v>#VALUE!</x:v>
      </x:c>
      <x:c r="J64" s="11" t="e">
        <x:f t="shared" si="7"/>
        <x:v>#VALUE!</x:v>
      </x:c>
      <x:c r="K64" s="11" t="str">
        <x:f t="shared" si="8"/>
        <x:v/>
      </x:c>
    </x:row>
    <x:row r="65" spans="1:11" s="12" customFormat="1" ht="18" customHeight="1">
      <x:c r="A65" s="3">
        <x:v>56</x:v>
      </x:c>
      <x:c r="B65" s="15"/>
      <x:c r="C65" s="13"/>
      <x:c r="D65" s="3"/>
      <x:c r="E65" s="19"/>
      <x:c r="F65" s="16"/>
      <x:c r="G65" s="37"/>
      <x:c r="H65" s="38"/>
      <x:c r="I65" s="14" t="e">
        <x:f t="shared" si="6"/>
        <x:v>#VALUE!</x:v>
      </x:c>
      <x:c r="J65" s="11" t="e">
        <x:f t="shared" si="7"/>
        <x:v>#VALUE!</x:v>
      </x:c>
      <x:c r="K65" s="11" t="str">
        <x:f t="shared" si="8"/>
        <x:v/>
      </x:c>
    </x:row>
    <x:row r="66" spans="1:11" s="12" customFormat="1" ht="18" customHeight="1">
      <x:c r="A66" s="3">
        <x:v>57</x:v>
      </x:c>
      <x:c r="B66" s="15"/>
      <x:c r="C66" s="13"/>
      <x:c r="D66" s="3"/>
      <x:c r="E66" s="19"/>
      <x:c r="F66" s="16"/>
      <x:c r="G66" s="37"/>
      <x:c r="H66" s="38"/>
      <x:c r="I66" s="14" t="e">
        <x:f t="shared" si="6"/>
        <x:v>#VALUE!</x:v>
      </x:c>
      <x:c r="J66" s="11" t="e">
        <x:f t="shared" si="7"/>
        <x:v>#VALUE!</x:v>
      </x:c>
      <x:c r="K66" s="11" t="str">
        <x:f t="shared" si="8"/>
        <x:v/>
      </x:c>
    </x:row>
    <x:row r="67" spans="1:11" s="12" customFormat="1" ht="18" customHeight="1">
      <x:c r="A67" s="3">
        <x:v>58</x:v>
      </x:c>
      <x:c r="B67" s="15"/>
      <x:c r="C67" s="13"/>
      <x:c r="D67" s="3"/>
      <x:c r="E67" s="19"/>
      <x:c r="F67" s="16"/>
      <x:c r="G67" s="37"/>
      <x:c r="H67" s="38"/>
      <x:c r="I67" s="14" t="e">
        <x:f t="shared" si="6"/>
        <x:v>#VALUE!</x:v>
      </x:c>
      <x:c r="J67" s="11" t="e">
        <x:f t="shared" si="7"/>
        <x:v>#VALUE!</x:v>
      </x:c>
      <x:c r="K67" s="11" t="str">
        <x:f t="shared" si="8"/>
        <x:v/>
      </x:c>
    </x:row>
    <x:row r="68" spans="1:11" s="12" customFormat="1" ht="18" customHeight="1">
      <x:c r="A68" s="3">
        <x:v>59</x:v>
      </x:c>
      <x:c r="B68" s="15"/>
      <x:c r="C68" s="13"/>
      <x:c r="D68" s="3"/>
      <x:c r="E68" s="19"/>
      <x:c r="F68" s="16"/>
      <x:c r="G68" s="25"/>
      <x:c r="H68" s="26"/>
      <x:c r="I68" s="14"/>
      <x:c r="J68" s="11"/>
      <x:c r="K68" s="11"/>
    </x:row>
    <x:row r="69" spans="1:11" s="12" customFormat="1" ht="18" customHeight="1">
      <x:c r="A69" s="3">
        <x:v>60</x:v>
      </x:c>
      <x:c r="B69" s="15"/>
      <x:c r="C69" s="13"/>
      <x:c r="D69" s="3"/>
      <x:c r="E69" s="19"/>
      <x:c r="F69" s="16"/>
      <x:c r="G69" s="25"/>
      <x:c r="H69" s="26"/>
      <x:c r="I69" s="14"/>
      <x:c r="J69" s="11"/>
      <x:c r="K69" s="11"/>
    </x:row>
    <x:row r="70" spans="1:11" s="12" customFormat="1" ht="18" customHeight="1">
      <x:c r="A70" s="3">
        <x:v>61</x:v>
      </x:c>
      <x:c r="B70" s="15"/>
      <x:c r="C70" s="13"/>
      <x:c r="D70" s="3"/>
      <x:c r="E70" s="19"/>
      <x:c r="F70" s="16"/>
      <x:c r="G70" s="37"/>
      <x:c r="H70" s="38"/>
      <x:c r="I70" s="14" t="e">
        <x:f t="shared" si="0"/>
        <x:v>#VALUE!</x:v>
      </x:c>
      <x:c r="J70" s="11" t="e">
        <x:f t="shared" si="1"/>
        <x:v>#VALUE!</x:v>
      </x:c>
      <x:c r="K70" s="11" t="str">
        <x:f t="shared" si="2"/>
        <x:v/>
      </x:c>
    </x:row>
    <x:row r="71" spans="4:4">
      <x:c r="D71" s="12"/>
    </x:row>
    <x:row r="72" spans="4:4">
      <x:c r="D72" s="12"/>
    </x:row>
    <x:row r="73" spans="4:4">
      <x:c r="D73" s="18"/>
    </x:row>
    <x:row r="74" spans="4:4">
      <x:c r="D74" s="18"/>
    </x:row>
    <x:row r="75" spans="4:4">
      <x:c r="D75" s="12"/>
    </x:row>
    <x:row r="76" spans="4:4">
      <x:c r="D76" s="12"/>
    </x:row>
    <x:row r="77" spans="4:4">
      <x:c r="D77" s="12"/>
    </x:row>
    <x:row r="78" spans="4:4">
      <x:c r="D78" s="18"/>
    </x:row>
    <x:row r="79" spans="4:4">
      <x:c r="D79" s="12"/>
    </x:row>
    <x:row r="80" spans="4:4">
      <x:c r="D80" s="12"/>
    </x:row>
    <x:row r="81" spans="4:4">
      <x:c r="D81" s="18"/>
    </x:row>
    <x:row r="82" spans="4:4">
      <x:c r="D82" s="12"/>
    </x:row>
    <x:row r="83" spans="4:4">
      <x:c r="D83" s="12"/>
    </x:row>
    <x:row r="84" spans="4:4">
      <x:c r="D84" s="12"/>
    </x:row>
    <x:row r="85" spans="4:4">
      <x:c r="D85" s="12"/>
    </x:row>
    <x:row r="86" spans="4:4">
      <x:c r="D86" s="12"/>
    </x:row>
    <x:row r="87" spans="4:4">
      <x:c r="D87" s="12"/>
    </x:row>
    <x:row r="88" spans="4:4">
      <x:c r="D88" s="12"/>
    </x:row>
    <x:row r="89" spans="4:4">
      <x:c r="D89" s="12"/>
    </x:row>
    <x:row r="90" spans="4:4">
      <x:c r="D90" s="12"/>
    </x:row>
    <x:row r="91" spans="4:4">
      <x:c r="D91" s="12"/>
    </x:row>
    <x:row r="92" spans="4:4">
      <x:c r="D92" s="12"/>
    </x:row>
    <x:row r="93" spans="4:4">
      <x:c r="D93" s="12"/>
    </x:row>
    <x:row r="94" spans="4:4">
      <x:c r="D94" s="12"/>
    </x:row>
    <x:row r="95" spans="4:4">
      <x:c r="D95" s="12"/>
    </x:row>
    <x:row r="96" spans="4:4">
      <x:c r="D96" s="18"/>
    </x:row>
    <x:row r="97" spans="4:4">
      <x:c r="D97" s="18"/>
    </x:row>
    <x:row r="98" spans="4:4">
      <x:c r="D98" s="18"/>
    </x:row>
    <x:row r="99" spans="4:4">
      <x:c r="D99" s="18"/>
    </x:row>
    <x:row r="100" spans="4:4">
      <x:c r="D100" s="12"/>
    </x:row>
    <x:row r="101" spans="4:4">
      <x:c r="D101" s="12"/>
    </x:row>
    <x:row r="102" spans="4:4">
      <x:c r="D102" s="12"/>
    </x:row>
    <x:row r="103" spans="4:4">
      <x:c r="D103" s="12"/>
    </x:row>
    <x:row r="104" spans="4:4">
      <x:c r="D104" s="12"/>
    </x:row>
    <x:row r="105" spans="4:4">
      <x:c r="D105" s="12"/>
    </x:row>
    <x:row r="106" spans="4:4">
      <x:c r="D106" s="12"/>
    </x:row>
    <x:row r="107" spans="4:4">
      <x:c r="D107" s="12"/>
    </x:row>
    <x:row r="108" spans="4:4">
      <x:c r="D108" s="12"/>
    </x:row>
    <x:row r="109" spans="4:4">
      <x:c r="D109" s="12"/>
    </x:row>
    <x:row r="110" spans="4:4">
      <x:c r="D110" s="12"/>
    </x:row>
    <x:row r="111" spans="4:4">
      <x:c r="D111" s="20"/>
    </x:row>
  </x:sheetData>
  <x:mergeCells count="78">
    <x:mergeCell ref="A1:H1"/>
    <x:mergeCell ref="A5:B5"/>
    <x:mergeCell ref="A6:B6"/>
    <x:mergeCell ref="F3:G3"/>
    <x:mergeCell ref="C3:E3"/>
    <x:mergeCell ref="C4:E4"/>
    <x:mergeCell ref="F4:G4"/>
    <x:mergeCell ref="F5:G5"/>
    <x:mergeCell ref="F6:G6"/>
    <x:mergeCell ref="C5:E5"/>
    <x:mergeCell ref="A3:B3"/>
    <x:mergeCell ref="A4:B4"/>
    <x:mergeCell ref="A2:H2"/>
    <x:mergeCell ref="A7:B7"/>
    <x:mergeCell ref="A8:H8"/>
    <x:mergeCell ref="I8:K8"/>
    <x:mergeCell ref="C7:E7"/>
    <x:mergeCell ref="F7:G7"/>
    <x:mergeCell ref="G9:H9"/>
    <x:mergeCell ref="G10:H10"/>
    <x:mergeCell ref="G70:H70"/>
    <x:mergeCell ref="G63:H63"/>
    <x:mergeCell ref="G64:H64"/>
    <x:mergeCell ref="G65:H65"/>
    <x:mergeCell ref="G66:H66"/>
    <x:mergeCell ref="G67:H67"/>
    <x:mergeCell ref="G11:H11"/>
    <x:mergeCell ref="G12:H12"/>
    <x:mergeCell ref="G13:H13"/>
    <x:mergeCell ref="G14:H14"/>
    <x:mergeCell ref="G15:H15"/>
    <x:mergeCell ref="G16:H16"/>
    <x:mergeCell ref="G17:H17"/>
    <x:mergeCell ref="G18:H18"/>
    <x:mergeCell ref="G19:H19"/>
    <x:mergeCell ref="G20:H20"/>
    <x:mergeCell ref="G21:H21"/>
    <x:mergeCell ref="G22:H22"/>
    <x:mergeCell ref="G23:H23"/>
    <x:mergeCell ref="G24:H24"/>
    <x:mergeCell ref="G25:H25"/>
    <x:mergeCell ref="G26:H26"/>
    <x:mergeCell ref="G27:H27"/>
    <x:mergeCell ref="G28:H28"/>
    <x:mergeCell ref="G29:H29"/>
    <x:mergeCell ref="G30:H30"/>
    <x:mergeCell ref="G31:H31"/>
    <x:mergeCell ref="G32:H32"/>
    <x:mergeCell ref="G33:H33"/>
    <x:mergeCell ref="G34:H34"/>
    <x:mergeCell ref="G35:H35"/>
    <x:mergeCell ref="G36:H36"/>
    <x:mergeCell ref="G37:H37"/>
    <x:mergeCell ref="G38:H38"/>
    <x:mergeCell ref="G39:H39"/>
    <x:mergeCell ref="G40:H40"/>
    <x:mergeCell ref="G41:H41"/>
    <x:mergeCell ref="G42:H42"/>
    <x:mergeCell ref="G43:H43"/>
    <x:mergeCell ref="G44:H44"/>
    <x:mergeCell ref="G45:H45"/>
    <x:mergeCell ref="G46:H46"/>
    <x:mergeCell ref="G47:H47"/>
    <x:mergeCell ref="G48:H48"/>
    <x:mergeCell ref="G49:H49"/>
    <x:mergeCell ref="G50:H50"/>
    <x:mergeCell ref="G51:H51"/>
    <x:mergeCell ref="G52:H52"/>
    <x:mergeCell ref="G53:H53"/>
    <x:mergeCell ref="G54:H54"/>
    <x:mergeCell ref="G55:H55"/>
    <x:mergeCell ref="G56:H56"/>
    <x:mergeCell ref="G57:H57"/>
    <x:mergeCell ref="G58:H58"/>
    <x:mergeCell ref="G59:H59"/>
    <x:mergeCell ref="G60:H60"/>
    <x:mergeCell ref="G61:H61"/>
    <x:mergeCell ref="G62:H62"/>
  </x:mergeCells>
  <x:conditionalFormatting sqref="D71:D71 D73:D74 D96:D99 D81:D81">
    <x:cfRule type="cellIs" dxfId="14" priority="4" stopIfTrue="1" operator="equal">
      <x:formula>"결근"</x:formula>
    </x:cfRule>
    <x:cfRule type="cellIs" dxfId="15" priority="3" stopIfTrue="1" operator="equal">
      <x:formula>"연차"</x:formula>
    </x:cfRule>
  </x:conditionalFormatting>
  <x:conditionalFormatting sqref="D71:D71 D73:D74 D96:D99 D81:D81">
    <x:cfRule type="cellIs" dxfId="12" priority="2" stopIfTrue="1" operator="equal">
      <x:formula>"결근"</x:formula>
    </x:cfRule>
    <x:cfRule type="cellIs" dxfId="13" priority="1" stopIfTrue="1" operator="equal">
      <x:formula>"연차"</x:formula>
    </x:cfRule>
  </x:conditionalFormatting>
  <x:hyperlinks>
    <x:hyperlink ref="H5:H5" r:id="rId1"/>
    <x:hyperlink ref="H6:H6" r:id="rId2"/>
  </x:hyperlinks>
  <x:printOptions horizontalCentered="1" verticalCentered="0" headings="0" gridLines="0" gridLinesSet="1"/>
  <x:pageMargins left="0.19680555164813995" right="0.19680555164813995" top="0.19680555164813995" bottom="0.19680555164813995" header="0" footer="0"/>
  <x:pageSetup paperSize="9" scale="100" firstPageNumber="1" fitToWidth="1" fitToHeight="1" orientation="portrait" usePrinterDefaults="1" blackAndWhite="0" draft="0" useFirstPageNumber="0" horizontalDpi="4294967294" verticalDpi="600" copies="1"/>
  <x:drawing r:id="rId3"/>
  <x:legacyDrawing r:id="rId4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훈련생명부_환급</vt:lpstr>
    </vt:vector>
  </ep:TitlesOfParts>
  <ep:TotalTime>67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user</cp:lastModifiedBy>
  <cp:revision>2</cp:revision>
  <dcterms:created xsi:type="dcterms:W3CDTF">2020-12-22T08:29:21.000</dcterms:created>
  <dcterms:modified xsi:type="dcterms:W3CDTF">2022-12-15T06:50:54.975</dcterms:modified>
  <cp:version>1000.0100.01</cp:version>
</cp:coreProperties>
</file>