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du\Desktop\모두의러닝\계약서\세중클라우드\"/>
    </mc:Choice>
  </mc:AlternateContent>
  <bookViews>
    <workbookView xWindow="0" yWindow="0" windowWidth="23040" windowHeight="8988"/>
  </bookViews>
  <sheets>
    <sheet name="훈련생명부_환급" sheetId="7" r:id="rId1"/>
  </sheets>
  <definedNames>
    <definedName name="_xlnm.Print_Area" localSheetId="0">훈련생명부_환급!$A$1:$J$80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7" l="1"/>
  <c r="L43" i="7" s="1"/>
  <c r="K47" i="7"/>
  <c r="L47" i="7" s="1"/>
  <c r="K51" i="7"/>
  <c r="L51" i="7" s="1"/>
  <c r="K52" i="7"/>
  <c r="L52" i="7" s="1"/>
  <c r="K56" i="7"/>
  <c r="L56" i="7" s="1"/>
  <c r="K41" i="7"/>
  <c r="L41" i="7" s="1"/>
  <c r="M41" i="7"/>
  <c r="K42" i="7"/>
  <c r="L42" i="7" s="1"/>
  <c r="M42" i="7"/>
  <c r="M43" i="7"/>
  <c r="K44" i="7"/>
  <c r="L44" i="7" s="1"/>
  <c r="M44" i="7"/>
  <c r="K45" i="7"/>
  <c r="L45" i="7" s="1"/>
  <c r="M45" i="7"/>
  <c r="K46" i="7"/>
  <c r="L46" i="7" s="1"/>
  <c r="M46" i="7"/>
  <c r="M47" i="7"/>
  <c r="K48" i="7"/>
  <c r="L48" i="7" s="1"/>
  <c r="M48" i="7"/>
  <c r="K49" i="7"/>
  <c r="L49" i="7" s="1"/>
  <c r="M49" i="7"/>
  <c r="K50" i="7"/>
  <c r="L50" i="7" s="1"/>
  <c r="M50" i="7"/>
  <c r="M51" i="7"/>
  <c r="M52" i="7"/>
  <c r="K53" i="7"/>
  <c r="L53" i="7" s="1"/>
  <c r="M53" i="7"/>
  <c r="K54" i="7"/>
  <c r="L54" i="7" s="1"/>
  <c r="M54" i="7"/>
  <c r="K55" i="7"/>
  <c r="L55" i="7" s="1"/>
  <c r="M55" i="7"/>
  <c r="M56" i="7"/>
  <c r="K57" i="7"/>
  <c r="L57" i="7" s="1"/>
  <c r="M57" i="7"/>
  <c r="K58" i="7"/>
  <c r="L58" i="7" s="1"/>
  <c r="M58" i="7"/>
  <c r="K59" i="7"/>
  <c r="L59" i="7"/>
  <c r="M59" i="7"/>
  <c r="K60" i="7"/>
  <c r="L60" i="7" s="1"/>
  <c r="M60" i="7"/>
  <c r="K61" i="7"/>
  <c r="L61" i="7" s="1"/>
  <c r="M61" i="7"/>
  <c r="K62" i="7"/>
  <c r="L62" i="7" s="1"/>
  <c r="M62" i="7"/>
  <c r="K63" i="7"/>
  <c r="L63" i="7" s="1"/>
  <c r="M63" i="7"/>
  <c r="K64" i="7"/>
  <c r="L64" i="7" s="1"/>
  <c r="M64" i="7"/>
  <c r="K65" i="7"/>
  <c r="L65" i="7" s="1"/>
  <c r="M65" i="7"/>
  <c r="K66" i="7"/>
  <c r="L66" i="7" s="1"/>
  <c r="M66" i="7"/>
  <c r="K67" i="7"/>
  <c r="L67" i="7"/>
  <c r="M67" i="7"/>
  <c r="K68" i="7"/>
  <c r="L68" i="7" s="1"/>
  <c r="M68" i="7"/>
  <c r="K69" i="7"/>
  <c r="L69" i="7" s="1"/>
  <c r="M69" i="7"/>
  <c r="K70" i="7"/>
  <c r="L70" i="7" s="1"/>
  <c r="M70" i="7"/>
  <c r="K71" i="7"/>
  <c r="L71" i="7" s="1"/>
  <c r="M71" i="7"/>
  <c r="K72" i="7"/>
  <c r="L72" i="7" s="1"/>
  <c r="M72" i="7"/>
  <c r="K73" i="7"/>
  <c r="L73" i="7" s="1"/>
  <c r="M73" i="7"/>
  <c r="K74" i="7"/>
  <c r="L74" i="7" s="1"/>
  <c r="M74" i="7"/>
  <c r="K75" i="7"/>
  <c r="L75" i="7"/>
  <c r="M75" i="7"/>
  <c r="K76" i="7"/>
  <c r="L76" i="7" s="1"/>
  <c r="M76" i="7"/>
  <c r="K77" i="7"/>
  <c r="L77" i="7" s="1"/>
  <c r="M77" i="7"/>
  <c r="K78" i="7"/>
  <c r="L78" i="7" s="1"/>
  <c r="M78" i="7"/>
  <c r="K79" i="7"/>
  <c r="L79" i="7" s="1"/>
  <c r="M79" i="7"/>
  <c r="K80" i="7"/>
  <c r="L80" i="7" s="1"/>
  <c r="M80" i="7"/>
  <c r="K15" i="7" l="1"/>
  <c r="M40" i="7" l="1"/>
  <c r="K40" i="7"/>
  <c r="L40" i="7" s="1"/>
  <c r="M39" i="7"/>
  <c r="K39" i="7"/>
  <c r="L39" i="7" s="1"/>
  <c r="M38" i="7"/>
  <c r="K38" i="7"/>
  <c r="L38" i="7" s="1"/>
  <c r="M37" i="7"/>
  <c r="K37" i="7"/>
  <c r="L37" i="7" s="1"/>
  <c r="M36" i="7"/>
  <c r="K36" i="7"/>
  <c r="L36" i="7" s="1"/>
  <c r="M35" i="7"/>
  <c r="K35" i="7"/>
  <c r="L35" i="7" s="1"/>
  <c r="M34" i="7"/>
  <c r="K34" i="7"/>
  <c r="L34" i="7" s="1"/>
  <c r="M33" i="7"/>
  <c r="K33" i="7"/>
  <c r="L33" i="7" s="1"/>
  <c r="M32" i="7"/>
  <c r="K32" i="7"/>
  <c r="L32" i="7" s="1"/>
  <c r="M31" i="7"/>
  <c r="K31" i="7"/>
  <c r="L31" i="7" s="1"/>
  <c r="M30" i="7"/>
  <c r="K30" i="7"/>
  <c r="L30" i="7" s="1"/>
  <c r="M29" i="7"/>
  <c r="K29" i="7"/>
  <c r="L29" i="7" s="1"/>
  <c r="M28" i="7"/>
  <c r="K28" i="7"/>
  <c r="L28" i="7" s="1"/>
  <c r="M27" i="7"/>
  <c r="K27" i="7"/>
  <c r="L27" i="7" s="1"/>
  <c r="M26" i="7"/>
  <c r="K26" i="7"/>
  <c r="L26" i="7" s="1"/>
  <c r="M25" i="7"/>
  <c r="K25" i="7"/>
  <c r="L25" i="7" s="1"/>
  <c r="M24" i="7"/>
  <c r="K24" i="7"/>
  <c r="L24" i="7" s="1"/>
  <c r="M23" i="7"/>
  <c r="K23" i="7"/>
  <c r="L23" i="7" s="1"/>
  <c r="M22" i="7"/>
  <c r="K22" i="7"/>
  <c r="L22" i="7" s="1"/>
  <c r="M21" i="7"/>
  <c r="K21" i="7"/>
  <c r="L21" i="7" s="1"/>
  <c r="M20" i="7"/>
  <c r="K20" i="7"/>
  <c r="L20" i="7" s="1"/>
  <c r="M19" i="7"/>
  <c r="K19" i="7"/>
  <c r="L19" i="7" s="1"/>
  <c r="M18" i="7"/>
  <c r="K18" i="7"/>
  <c r="L18" i="7" s="1"/>
  <c r="M17" i="7"/>
  <c r="K17" i="7"/>
  <c r="L17" i="7" s="1"/>
  <c r="M16" i="7"/>
  <c r="K16" i="7"/>
  <c r="L16" i="7" s="1"/>
  <c r="M15" i="7"/>
  <c r="L15" i="7"/>
  <c r="M14" i="7"/>
  <c r="K14" i="7"/>
  <c r="L14" i="7" s="1"/>
  <c r="M13" i="7"/>
  <c r="K13" i="7"/>
  <c r="L13" i="7" s="1"/>
  <c r="M12" i="7"/>
  <c r="K12" i="7"/>
  <c r="L12" i="7" s="1"/>
  <c r="M11" i="7"/>
  <c r="K11" i="7"/>
  <c r="L11" i="7" s="1"/>
</calcChain>
</file>

<file path=xl/comments1.xml><?xml version="1.0" encoding="utf-8"?>
<comments xmlns="http://schemas.openxmlformats.org/spreadsheetml/2006/main">
  <authors>
    <author>kiraedu</author>
  </authors>
  <commentList>
    <comment ref="A5" authorId="0" shapeId="0">
      <text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(-)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개명의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돋움"/>
            <family val="3"/>
            <charset val="129"/>
          </rPr>
          <t>고용보험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취득신고한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기재바랍니다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휴대폰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가입명의의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불가능합니다</t>
        </r>
        <r>
          <rPr>
            <sz val="9"/>
            <color indexed="81"/>
            <rFont val="Tahoma"/>
            <family val="2"/>
          </rPr>
          <t>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O,X </t>
        </r>
        <r>
          <rPr>
            <sz val="9"/>
            <color indexed="81"/>
            <rFont val="돋움"/>
            <family val="3"/>
            <charset val="129"/>
          </rPr>
          <t>여부</t>
        </r>
      </text>
    </comment>
    <comment ref="F10" authorId="0" shapeId="0">
      <text>
        <r>
          <rPr>
            <sz val="9"/>
            <color indexed="81"/>
            <rFont val="돋움"/>
            <family val="3"/>
            <charset val="129"/>
          </rPr>
          <t>신규입사자는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가입일자도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기재바람</t>
        </r>
      </text>
    </comment>
  </commentList>
</comments>
</file>

<file path=xl/sharedStrings.xml><?xml version="1.0" encoding="utf-8"?>
<sst xmlns="http://schemas.openxmlformats.org/spreadsheetml/2006/main" count="311" uniqueCount="174">
  <si>
    <t>오류 여부 확인</t>
    <phoneticPr fontId="5" type="noConversion"/>
  </si>
  <si>
    <t>성명</t>
    <phoneticPr fontId="5" type="noConversion"/>
  </si>
  <si>
    <t>주민등록번호</t>
    <phoneticPr fontId="5" type="noConversion"/>
  </si>
  <si>
    <t>주민번호 판정</t>
    <phoneticPr fontId="5" type="noConversion"/>
  </si>
  <si>
    <t>휴대폰번호</t>
    <phoneticPr fontId="5" type="noConversion"/>
  </si>
  <si>
    <t>교육과정명</t>
    <phoneticPr fontId="5" type="noConversion"/>
  </si>
  <si>
    <t>번호</t>
    <phoneticPr fontId="5" type="noConversion"/>
  </si>
  <si>
    <t>사업자 등록번호</t>
    <phoneticPr fontId="5" type="noConversion"/>
  </si>
  <si>
    <t>회사명</t>
    <phoneticPr fontId="5" type="noConversion"/>
  </si>
  <si>
    <t>담당자 성명</t>
    <phoneticPr fontId="5" type="noConversion"/>
  </si>
  <si>
    <t>훈련생 명부</t>
    <phoneticPr fontId="5" type="noConversion"/>
  </si>
  <si>
    <t>휴대폰 번호</t>
    <phoneticPr fontId="5" type="noConversion"/>
  </si>
  <si>
    <t>대표자명</t>
    <phoneticPr fontId="5" type="noConversion"/>
  </si>
  <si>
    <t>사업장 주소</t>
    <phoneticPr fontId="5" type="noConversion"/>
  </si>
  <si>
    <t>위탁회사 정보</t>
    <phoneticPr fontId="5" type="noConversion"/>
  </si>
  <si>
    <t>본인인증여부</t>
    <phoneticPr fontId="5" type="noConversion"/>
  </si>
  <si>
    <t>고용보험가입여부</t>
    <phoneticPr fontId="5" type="noConversion"/>
  </si>
  <si>
    <t>사업장관리번호(11자리)</t>
    <phoneticPr fontId="5" type="noConversion"/>
  </si>
  <si>
    <t>담당자연락처</t>
    <phoneticPr fontId="5" type="noConversion"/>
  </si>
  <si>
    <t>교육비 금액</t>
    <phoneticPr fontId="4" type="noConversion"/>
  </si>
  <si>
    <t>이메일</t>
    <phoneticPr fontId="5" type="noConversion"/>
  </si>
  <si>
    <t>전자계산서용 이메일</t>
    <phoneticPr fontId="4" type="noConversion"/>
  </si>
  <si>
    <t>특이사항</t>
    <phoneticPr fontId="4" type="noConversion"/>
  </si>
  <si>
    <t>사업장 전화번호</t>
    <phoneticPr fontId="4" type="noConversion"/>
  </si>
  <si>
    <t>교육 기간</t>
    <phoneticPr fontId="5" type="noConversion"/>
  </si>
  <si>
    <t>주식회사 세중클라우드</t>
    <phoneticPr fontId="4" type="noConversion"/>
  </si>
  <si>
    <t>강종연</t>
  </si>
  <si>
    <t>강종연</t>
    <phoneticPr fontId="4" type="noConversion"/>
  </si>
  <si>
    <t>454-88-02557</t>
    <phoneticPr fontId="4" type="noConversion"/>
  </si>
  <si>
    <t>02-3420-1107</t>
    <phoneticPr fontId="4" type="noConversion"/>
  </si>
  <si>
    <t>hjko@sjit.co.kr</t>
    <phoneticPr fontId="4" type="noConversion"/>
  </si>
  <si>
    <t>고혜진</t>
  </si>
  <si>
    <t>고혜진</t>
    <phoneticPr fontId="4" type="noConversion"/>
  </si>
  <si>
    <t>서울시 종로구 창경궁로 143</t>
    <phoneticPr fontId="4" type="noConversion"/>
  </si>
  <si>
    <t>최두헌</t>
  </si>
  <si>
    <t>정미선</t>
  </si>
  <si>
    <t>김정욱</t>
  </si>
  <si>
    <t>신병규</t>
  </si>
  <si>
    <t>김남주</t>
  </si>
  <si>
    <t>엄원선</t>
  </si>
  <si>
    <t>김종주</t>
  </si>
  <si>
    <t>송주훈</t>
  </si>
  <si>
    <t>정준용</t>
  </si>
  <si>
    <t>조문호</t>
  </si>
  <si>
    <t>맹해용</t>
  </si>
  <si>
    <t>남중현</t>
  </si>
  <si>
    <t>박재현</t>
  </si>
  <si>
    <t>신미경</t>
  </si>
  <si>
    <t>김선경</t>
  </si>
  <si>
    <t>한지윤</t>
  </si>
  <si>
    <t>윤세경</t>
  </si>
  <si>
    <t>윤형진</t>
  </si>
  <si>
    <t>조영신</t>
  </si>
  <si>
    <t>박청용</t>
  </si>
  <si>
    <t>이진수</t>
  </si>
  <si>
    <t>김형기</t>
  </si>
  <si>
    <t>최상석</t>
  </si>
  <si>
    <t>김형은</t>
  </si>
  <si>
    <t>김성훈</t>
  </si>
  <si>
    <t>이기원</t>
  </si>
  <si>
    <t>장유석</t>
  </si>
  <si>
    <t>이상묵</t>
  </si>
  <si>
    <t>심기태</t>
  </si>
  <si>
    <t>이재호</t>
  </si>
  <si>
    <t>이민호</t>
  </si>
  <si>
    <t>정지호</t>
  </si>
  <si>
    <t>정택수</t>
  </si>
  <si>
    <t>장예현</t>
  </si>
  <si>
    <t>김동휴</t>
  </si>
  <si>
    <t>정우진</t>
  </si>
  <si>
    <t>선혜진</t>
  </si>
  <si>
    <t>신은수</t>
  </si>
  <si>
    <t>강혜인</t>
  </si>
  <si>
    <t>방희태</t>
  </si>
  <si>
    <t>이상우</t>
  </si>
  <si>
    <t>김소령</t>
  </si>
  <si>
    <t>서우림</t>
  </si>
  <si>
    <t>조민지</t>
  </si>
  <si>
    <t>010-5212-1800</t>
  </si>
  <si>
    <t>010-5233-4613</t>
  </si>
  <si>
    <t>010-3287-8098</t>
  </si>
  <si>
    <t>010-6361-4085</t>
  </si>
  <si>
    <t>010-3787-7165</t>
  </si>
  <si>
    <t xml:space="preserve">010-4135-5907 </t>
  </si>
  <si>
    <t>010-6332-8688</t>
  </si>
  <si>
    <t>010-8267-8023</t>
  </si>
  <si>
    <t>010-7191-5283</t>
  </si>
  <si>
    <t>010-9127-3884</t>
  </si>
  <si>
    <t>010-2287-1687</t>
  </si>
  <si>
    <t>010-8710-2844</t>
  </si>
  <si>
    <t>010-9381-8607</t>
  </si>
  <si>
    <t>010-3667-5835</t>
  </si>
  <si>
    <t>010-4607-7050</t>
  </si>
  <si>
    <t>010-8906-9835</t>
  </si>
  <si>
    <t>010-9099-5469</t>
  </si>
  <si>
    <t>010-6504-6863</t>
  </si>
  <si>
    <t>010-4146-6117</t>
  </si>
  <si>
    <t>010-6226-9311</t>
  </si>
  <si>
    <t>010-4457-7647</t>
  </si>
  <si>
    <t>010-3247-0048</t>
  </si>
  <si>
    <t>010-8520-1236</t>
  </si>
  <si>
    <t>010-8648-1052</t>
  </si>
  <si>
    <t>010-5108-6679</t>
  </si>
  <si>
    <t>010-8972-5404</t>
  </si>
  <si>
    <t>010-9232-7492</t>
  </si>
  <si>
    <t>010-4711-1237</t>
  </si>
  <si>
    <t>010-4234-2063</t>
  </si>
  <si>
    <t>010-5401-4117</t>
  </si>
  <si>
    <t>010-6217-4735</t>
  </si>
  <si>
    <t>010-7747-6039</t>
  </si>
  <si>
    <t>010-9137-3474</t>
  </si>
  <si>
    <t>010-3353-0401</t>
  </si>
  <si>
    <t>010-5662-7344</t>
  </si>
  <si>
    <t>010-4179-9368</t>
  </si>
  <si>
    <t>010-5484-7648</t>
  </si>
  <si>
    <t>010-3814-2447</t>
  </si>
  <si>
    <t>010-7510-2597</t>
  </si>
  <si>
    <t>010-2560-0403</t>
  </si>
  <si>
    <t>010-4634-5078</t>
  </si>
  <si>
    <t>010-2028-6776</t>
  </si>
  <si>
    <t>010-9579-1088</t>
  </si>
  <si>
    <t>010-8098-1220</t>
  </si>
  <si>
    <t>010-4595-2339</t>
  </si>
  <si>
    <t>010-5018-4581</t>
  </si>
  <si>
    <t>O</t>
    <phoneticPr fontId="4" type="noConversion"/>
  </si>
  <si>
    <t>X</t>
    <phoneticPr fontId="4" type="noConversion"/>
  </si>
  <si>
    <t>970528-2400617</t>
  </si>
  <si>
    <t>920715-2178712</t>
  </si>
  <si>
    <t>831030-1065812</t>
  </si>
  <si>
    <t>971220-2541513</t>
  </si>
  <si>
    <t>890225-1082921</t>
  </si>
  <si>
    <t>891124-1063219</t>
  </si>
  <si>
    <t>970403-1011417</t>
  </si>
  <si>
    <t>950923-2205421</t>
  </si>
  <si>
    <t>970321-2077515</t>
  </si>
  <si>
    <t>980403-2078513</t>
  </si>
  <si>
    <t>930320-2358519</t>
  </si>
  <si>
    <t>800303-1222726</t>
  </si>
  <si>
    <t>960401-2009917</t>
  </si>
  <si>
    <t>830603-1566214</t>
  </si>
  <si>
    <t>910201-1722712</t>
  </si>
  <si>
    <t>800807-1066016</t>
  </si>
  <si>
    <t>971128-1023716</t>
  </si>
  <si>
    <t>890823-1056211</t>
  </si>
  <si>
    <t>810116-1012427</t>
  </si>
  <si>
    <t>801028-1852019</t>
  </si>
  <si>
    <t>770114-1026011</t>
  </si>
  <si>
    <t>931218-2840411</t>
  </si>
  <si>
    <t>791107-1057416</t>
  </si>
  <si>
    <t>680717-1051119</t>
  </si>
  <si>
    <t>771114-1106312</t>
  </si>
  <si>
    <t>790703-1446911</t>
  </si>
  <si>
    <t>740520-1357414</t>
  </si>
  <si>
    <t>750730-1019429</t>
  </si>
  <si>
    <t>790209-2046410</t>
  </si>
  <si>
    <t>820615-2055612</t>
  </si>
  <si>
    <t>791202-1085120</t>
  </si>
  <si>
    <t>820109-2482428</t>
  </si>
  <si>
    <t>740302-1476316</t>
  </si>
  <si>
    <t>780208-1029913</t>
  </si>
  <si>
    <t>761201-1178018</t>
  </si>
  <si>
    <t>710820-1621624</t>
  </si>
  <si>
    <t>740524-1226137</t>
  </si>
  <si>
    <t>720528-1953613</t>
  </si>
  <si>
    <t>740713-1489113</t>
  </si>
  <si>
    <t>760404-2226418</t>
  </si>
  <si>
    <t>750908-1475716</t>
  </si>
  <si>
    <t>710222-1063513</t>
  </si>
  <si>
    <t>700215-1051114</t>
  </si>
  <si>
    <t>790207-2010713</t>
  </si>
  <si>
    <t>630722-1005512</t>
  </si>
  <si>
    <t>610328-1654528</t>
  </si>
  <si>
    <t>[손수호 변호사의 사건 속으로] 윤리경영 교육</t>
    <phoneticPr fontId="4" type="noConversion"/>
  </si>
  <si>
    <t>[손수호 변호사의 사건 속으로] 윤리경영 교육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</si>
</sst>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rgb="FF333333"/>
      <name val="돋움"/>
      <family val="3"/>
      <charset val="129"/>
    </font>
    <font>
      <sz val="10"/>
      <color theme="1"/>
      <name val="굴림"/>
      <family val="3"/>
      <charset val="129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1" fillId="0" borderId="0" applyFill="0" applyProtection="0"/>
  </cellStyleXfs>
  <cellXfs count="34">
    <xf numFmtId="0" fontId="0" fillId="0" borderId="0" xfId="0">
      <alignment vertical="center"/>
    </xf>
    <xf numFmtId="0" fontId="6" fillId="2" borderId="1" xfId="1" applyFont="1" applyFill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  <protection locked="0"/>
    </xf>
    <xf numFmtId="0" fontId="2" fillId="0" borderId="0" xfId="1" applyProtection="1">
      <alignment vertical="center"/>
      <protection locked="0"/>
    </xf>
    <xf numFmtId="0" fontId="6" fillId="0" borderId="0" xfId="1" applyFont="1" applyAlignment="1" applyProtection="1">
      <alignment horizontal="center" vertical="center" shrinkToFit="1"/>
      <protection locked="0"/>
    </xf>
    <xf numFmtId="0" fontId="7" fillId="0" borderId="0" xfId="1" applyFont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9" fillId="4" borderId="0" xfId="1" applyFont="1" applyFill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vertical="center" shrinkToFit="1"/>
      <protection locked="0"/>
    </xf>
    <xf numFmtId="0" fontId="6" fillId="0" borderId="0" xfId="1" applyFont="1" applyAlignment="1" applyProtection="1">
      <alignment horizontal="left" vertical="center" shrinkToFit="1"/>
      <protection locked="0"/>
    </xf>
    <xf numFmtId="0" fontId="16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14" fontId="20" fillId="0" borderId="1" xfId="0" applyNumberFormat="1" applyFont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11" fillId="2" borderId="3" xfId="3" applyFont="1" applyFill="1" applyBorder="1" applyAlignment="1">
      <alignment horizontal="center" vertical="center"/>
    </xf>
    <xf numFmtId="0" fontId="6" fillId="2" borderId="3" xfId="1" applyFont="1" applyFill="1" applyBorder="1" applyAlignment="1" applyProtection="1">
      <alignment horizontal="center" vertical="center" shrinkToFit="1"/>
      <protection hidden="1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8" fillId="0" borderId="1" xfId="2" applyBorder="1" applyAlignment="1" applyProtection="1">
      <alignment horizontal="center" vertical="center" shrinkToFit="1"/>
      <protection locked="0"/>
    </xf>
    <xf numFmtId="0" fontId="8" fillId="0" borderId="1" xfId="2" applyFill="1" applyBorder="1" applyAlignment="1" applyProtection="1">
      <alignment horizontal="center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18" fillId="4" borderId="1" xfId="1" applyFont="1" applyFill="1" applyBorder="1" applyAlignment="1" applyProtection="1">
      <alignment horizontal="center" vertical="center" shrinkToFit="1"/>
      <protection locked="0"/>
    </xf>
    <xf numFmtId="0" fontId="18" fillId="0" borderId="1" xfId="1" applyFont="1" applyBorder="1" applyAlignment="1" applyProtection="1">
      <alignment horizontal="center" vertical="center" shrinkToFit="1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17" fillId="4" borderId="1" xfId="1" applyFont="1" applyFill="1" applyBorder="1" applyAlignment="1" applyProtection="1">
      <alignment horizontal="center" vertical="center" shrinkToFit="1"/>
      <protection locked="0"/>
    </xf>
    <xf numFmtId="0" fontId="6" fillId="3" borderId="2" xfId="1" applyFont="1" applyFill="1" applyBorder="1" applyAlignment="1">
      <alignment horizontal="center" vertical="center" shrinkToFit="1"/>
    </xf>
    <xf numFmtId="0" fontId="6" fillId="3" borderId="3" xfId="1" applyFont="1" applyFill="1" applyBorder="1" applyAlignment="1">
      <alignment horizontal="center" vertical="center" shrinkToFit="1"/>
    </xf>
    <xf numFmtId="0" fontId="9" fillId="4" borderId="1" xfId="1" applyFont="1" applyFill="1" applyBorder="1" applyAlignment="1" applyProtection="1">
      <alignment horizontal="center" vertical="center" wrapText="1" shrinkToFit="1"/>
      <protection locked="0"/>
    </xf>
    <xf numFmtId="0" fontId="6" fillId="0" borderId="1" xfId="1" applyFont="1" applyBorder="1" applyAlignment="1" applyProtection="1">
      <alignment horizontal="center" vertical="center" wrapText="1" shrinkToFit="1"/>
      <protection locked="0"/>
    </xf>
    <xf numFmtId="0" fontId="9" fillId="0" borderId="1" xfId="1" applyFont="1" applyBorder="1" applyAlignment="1" applyProtection="1">
      <alignment horizontal="left" vertical="center" shrinkToFit="1"/>
      <protection locked="0"/>
    </xf>
  </cellXfs>
  <cellStyles count="9">
    <cellStyle name="표준" xfId="0" builtinId="0"/>
    <cellStyle name="표준 10" xfId="7"/>
    <cellStyle name="표준 103 2" xfId="5"/>
    <cellStyle name="표준 2" xfId="1"/>
    <cellStyle name="표준 2 2" xfId="3"/>
    <cellStyle name="표준 3" xfId="4"/>
    <cellStyle name="표준 4" xfId="6"/>
    <cellStyle name="표준 5" xfId="8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2</xdr:col>
      <xdr:colOff>228600</xdr:colOff>
      <xdr:row>0</xdr:row>
      <xdr:rowOff>381000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8575"/>
          <a:ext cx="1981200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jko@sjit.co.kr" TargetMode="External"/><Relationship Id="rId1" Type="http://schemas.openxmlformats.org/officeDocument/2006/relationships/hyperlink" Target="mailto:hjko@sjit.co.kr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0"/>
  <sheetViews>
    <sheetView showGridLines="0" tabSelected="1" view="pageBreakPreview" zoomScaleNormal="100" zoomScaleSheetLayoutView="100" workbookViewId="0">
      <selection activeCell="A6" sqref="A6:B6"/>
    </sheetView>
  </sheetViews>
  <sheetFormatPr defaultColWidth="9" defaultRowHeight="17.399999999999999" x14ac:dyDescent="0.4"/>
  <cols>
    <col min="1" max="1" width="4.5" style="3" customWidth="1"/>
    <col min="2" max="2" width="19.5" style="3" customWidth="1"/>
    <col min="3" max="3" width="22.19921875" style="3" customWidth="1"/>
    <col min="4" max="4" width="21.3984375" style="3" customWidth="1"/>
    <col min="5" max="5" width="18.5" style="3" customWidth="1"/>
    <col min="6" max="6" width="17.3984375" style="3" customWidth="1"/>
    <col min="7" max="7" width="11.8984375" style="3" customWidth="1"/>
    <col min="8" max="8" width="23.09765625" style="3" customWidth="1"/>
    <col min="9" max="9" width="17.69921875" style="3" customWidth="1"/>
    <col min="10" max="10" width="24.5" style="3" customWidth="1"/>
    <col min="11" max="11" width="15" style="3" customWidth="1"/>
    <col min="12" max="13" width="15.59765625" style="3" customWidth="1"/>
    <col min="14" max="16384" width="9" style="3"/>
  </cols>
  <sheetData>
    <row r="1" spans="1:13" ht="33" customHeight="1" x14ac:dyDescent="0.4">
      <c r="A1" s="27" t="s">
        <v>10</v>
      </c>
      <c r="B1" s="27"/>
      <c r="C1" s="27"/>
      <c r="D1" s="27"/>
      <c r="E1" s="27"/>
      <c r="F1" s="27"/>
      <c r="G1" s="27"/>
      <c r="H1" s="27"/>
      <c r="I1" s="27"/>
      <c r="J1" s="27"/>
      <c r="K1" s="2"/>
    </row>
    <row r="2" spans="1:13" s="6" customFormat="1" ht="20.100000000000001" customHeight="1" x14ac:dyDescent="0.4">
      <c r="A2" s="28" t="s">
        <v>14</v>
      </c>
      <c r="B2" s="28"/>
      <c r="C2" s="28"/>
      <c r="D2" s="28"/>
      <c r="E2" s="28"/>
      <c r="F2" s="28"/>
      <c r="G2" s="28"/>
      <c r="H2" s="28"/>
      <c r="I2" s="28"/>
      <c r="J2" s="28"/>
      <c r="K2" s="4"/>
      <c r="L2" s="5"/>
      <c r="M2" s="5"/>
    </row>
    <row r="3" spans="1:13" s="6" customFormat="1" ht="20.100000000000001" customHeight="1" x14ac:dyDescent="0.4">
      <c r="A3" s="28" t="s">
        <v>8</v>
      </c>
      <c r="B3" s="28"/>
      <c r="C3" s="24" t="s">
        <v>25</v>
      </c>
      <c r="D3" s="24"/>
      <c r="E3" s="24"/>
      <c r="F3" s="25" t="s">
        <v>12</v>
      </c>
      <c r="G3" s="25"/>
      <c r="H3" s="26" t="s">
        <v>27</v>
      </c>
      <c r="I3" s="26"/>
      <c r="J3" s="26"/>
      <c r="K3" s="7"/>
      <c r="L3" s="5"/>
      <c r="M3" s="5"/>
    </row>
    <row r="4" spans="1:13" s="6" customFormat="1" ht="20.100000000000001" customHeight="1" x14ac:dyDescent="0.4">
      <c r="A4" s="23" t="s">
        <v>7</v>
      </c>
      <c r="B4" s="23"/>
      <c r="C4" s="24" t="s">
        <v>28</v>
      </c>
      <c r="D4" s="24"/>
      <c r="E4" s="24"/>
      <c r="F4" s="25" t="s">
        <v>23</v>
      </c>
      <c r="G4" s="25"/>
      <c r="H4" s="26" t="s">
        <v>29</v>
      </c>
      <c r="I4" s="26"/>
      <c r="J4" s="26"/>
      <c r="K4" s="4"/>
      <c r="L4" s="5"/>
      <c r="M4" s="5"/>
    </row>
    <row r="5" spans="1:13" s="6" customFormat="1" ht="20.100000000000001" customHeight="1" x14ac:dyDescent="0.4">
      <c r="A5" s="23" t="s">
        <v>17</v>
      </c>
      <c r="B5" s="23"/>
      <c r="C5" s="24">
        <v>45488025570</v>
      </c>
      <c r="D5" s="24"/>
      <c r="E5" s="24"/>
      <c r="F5" s="23" t="s">
        <v>20</v>
      </c>
      <c r="G5" s="23"/>
      <c r="H5" s="21" t="s">
        <v>30</v>
      </c>
      <c r="I5" s="17" t="s">
        <v>21</v>
      </c>
      <c r="J5" s="21" t="s">
        <v>30</v>
      </c>
      <c r="K5" s="8"/>
      <c r="L5" s="9"/>
      <c r="M5" s="5"/>
    </row>
    <row r="6" spans="1:13" s="6" customFormat="1" ht="20.100000000000001" customHeight="1" x14ac:dyDescent="0.4">
      <c r="A6" s="23" t="s">
        <v>9</v>
      </c>
      <c r="B6" s="23"/>
      <c r="C6" s="20" t="s">
        <v>32</v>
      </c>
      <c r="D6" s="17" t="s">
        <v>18</v>
      </c>
      <c r="E6" s="20" t="s">
        <v>29</v>
      </c>
      <c r="F6" s="25" t="s">
        <v>24</v>
      </c>
      <c r="G6" s="25"/>
      <c r="H6" s="26"/>
      <c r="I6" s="26"/>
      <c r="J6" s="26"/>
      <c r="K6" s="4"/>
      <c r="L6" s="5"/>
      <c r="M6" s="5"/>
    </row>
    <row r="7" spans="1:13" s="6" customFormat="1" ht="20.100000000000001" customHeight="1" x14ac:dyDescent="0.4">
      <c r="A7" s="31" t="s">
        <v>13</v>
      </c>
      <c r="B7" s="31"/>
      <c r="C7" s="32" t="s">
        <v>33</v>
      </c>
      <c r="D7" s="32"/>
      <c r="E7" s="32"/>
      <c r="F7" s="25" t="s">
        <v>19</v>
      </c>
      <c r="G7" s="25"/>
      <c r="H7" s="26"/>
      <c r="I7" s="26"/>
      <c r="J7" s="26"/>
      <c r="K7" s="10"/>
    </row>
    <row r="8" spans="1:13" s="6" customFormat="1" ht="20.100000000000001" customHeight="1" x14ac:dyDescent="0.4">
      <c r="A8" s="31" t="s">
        <v>22</v>
      </c>
      <c r="B8" s="31"/>
      <c r="C8" s="26"/>
      <c r="D8" s="26"/>
      <c r="E8" s="26"/>
      <c r="F8" s="26"/>
      <c r="G8" s="26"/>
      <c r="H8" s="26"/>
      <c r="I8" s="26"/>
      <c r="J8" s="26"/>
      <c r="K8" s="10"/>
    </row>
    <row r="9" spans="1:13" s="6" customFormat="1" ht="18" customHeight="1" x14ac:dyDescent="0.4">
      <c r="A9" s="33"/>
      <c r="B9" s="33"/>
      <c r="C9" s="33"/>
      <c r="D9" s="33"/>
      <c r="E9" s="33"/>
      <c r="F9" s="33"/>
      <c r="G9" s="33"/>
      <c r="H9" s="33"/>
      <c r="I9" s="33"/>
      <c r="J9" s="33"/>
      <c r="K9" s="29" t="s">
        <v>0</v>
      </c>
      <c r="L9" s="29"/>
      <c r="M9" s="30"/>
    </row>
    <row r="10" spans="1:13" s="12" customFormat="1" ht="18" customHeight="1" x14ac:dyDescent="0.4">
      <c r="A10" s="17" t="s">
        <v>6</v>
      </c>
      <c r="B10" s="17" t="s">
        <v>1</v>
      </c>
      <c r="C10" s="17" t="s">
        <v>2</v>
      </c>
      <c r="D10" s="17" t="s">
        <v>11</v>
      </c>
      <c r="E10" s="17" t="s">
        <v>15</v>
      </c>
      <c r="F10" s="11" t="s">
        <v>16</v>
      </c>
      <c r="G10" s="23" t="s">
        <v>5</v>
      </c>
      <c r="H10" s="23"/>
      <c r="I10" s="23"/>
      <c r="J10" s="23"/>
      <c r="K10" s="18" t="s">
        <v>3</v>
      </c>
      <c r="L10" s="16" t="s">
        <v>2</v>
      </c>
      <c r="M10" s="16" t="s">
        <v>4</v>
      </c>
    </row>
    <row r="11" spans="1:13" s="12" customFormat="1" ht="18" customHeight="1" x14ac:dyDescent="0.4">
      <c r="A11" s="13">
        <v>1</v>
      </c>
      <c r="B11" s="14" t="s">
        <v>34</v>
      </c>
      <c r="C11" s="15" t="s">
        <v>171</v>
      </c>
      <c r="D11" s="14" t="s">
        <v>78</v>
      </c>
      <c r="E11" s="13" t="s">
        <v>124</v>
      </c>
      <c r="F11" s="13" t="s">
        <v>124</v>
      </c>
      <c r="G11" s="22" t="s">
        <v>172</v>
      </c>
      <c r="H11" s="22"/>
      <c r="I11" s="22"/>
      <c r="J11" s="22"/>
      <c r="K11" s="19">
        <f t="shared" ref="K11:K40" si="0">11-MOD(VALUE(MID(C11,1,1))*2+VALUE(MID(C11,2,1))*3+VALUE(MID(C11,3,1))*4+VALUE(MID(C11,4,1))*5+VALUE(MID(C11,5,1))*6+VALUE(MID(C11,6,1))*7+VALUE(MID(C11,8,1))*8+VALUE(MID(C11,9,1))*9+VALUE(MID(C11,10,1))*2+VALUE(MID(C11,11,1))*3+VALUE(MID(C11,12,1))*4+VALUE(MID(C11,13,1))*5,11)</f>
        <v>8</v>
      </c>
      <c r="L11" s="1" t="str">
        <f t="shared" ref="L11:L40" si="1">IF(RIGHT(C11,1)=RIGHT(K11,1),"정상","오류")</f>
        <v>정상</v>
      </c>
      <c r="M11" s="1" t="str">
        <f t="shared" ref="M11:M40" si="2">IF(D11="","",IF(AND(LEN(D11)=13,LEFT(D11,4)="010-"),"정상","오류"))</f>
        <v>정상</v>
      </c>
    </row>
    <row r="12" spans="1:13" s="12" customFormat="1" ht="18" customHeight="1" x14ac:dyDescent="0.4">
      <c r="A12" s="13">
        <v>2</v>
      </c>
      <c r="B12" s="14" t="s">
        <v>26</v>
      </c>
      <c r="C12" s="15" t="s">
        <v>170</v>
      </c>
      <c r="D12" s="14" t="s">
        <v>79</v>
      </c>
      <c r="E12" s="13" t="s">
        <v>124</v>
      </c>
      <c r="F12" s="13" t="s">
        <v>125</v>
      </c>
      <c r="G12" s="22" t="s">
        <v>173</v>
      </c>
      <c r="H12" s="22"/>
      <c r="I12" s="22"/>
      <c r="J12" s="22"/>
      <c r="K12" s="19">
        <f t="shared" si="0"/>
        <v>2</v>
      </c>
      <c r="L12" s="1" t="str">
        <f t="shared" si="1"/>
        <v>정상</v>
      </c>
      <c r="M12" s="1" t="str">
        <f t="shared" si="2"/>
        <v>정상</v>
      </c>
    </row>
    <row r="13" spans="1:13" s="12" customFormat="1" ht="18" customHeight="1" x14ac:dyDescent="0.4">
      <c r="A13" s="13">
        <v>3</v>
      </c>
      <c r="B13" s="14" t="s">
        <v>35</v>
      </c>
      <c r="C13" s="15" t="s">
        <v>169</v>
      </c>
      <c r="D13" s="14" t="s">
        <v>80</v>
      </c>
      <c r="E13" s="13" t="s">
        <v>124</v>
      </c>
      <c r="F13" s="13" t="s">
        <v>124</v>
      </c>
      <c r="G13" s="22" t="s">
        <v>172</v>
      </c>
      <c r="H13" s="22"/>
      <c r="I13" s="22"/>
      <c r="J13" s="22"/>
      <c r="K13" s="19">
        <f t="shared" si="0"/>
        <v>3</v>
      </c>
      <c r="L13" s="1" t="str">
        <f t="shared" si="1"/>
        <v>정상</v>
      </c>
      <c r="M13" s="1" t="str">
        <f t="shared" si="2"/>
        <v>정상</v>
      </c>
    </row>
    <row r="14" spans="1:13" s="12" customFormat="1" ht="18" customHeight="1" x14ac:dyDescent="0.4">
      <c r="A14" s="13">
        <v>4</v>
      </c>
      <c r="B14" s="14" t="s">
        <v>36</v>
      </c>
      <c r="C14" s="15" t="s">
        <v>168</v>
      </c>
      <c r="D14" s="14" t="s">
        <v>81</v>
      </c>
      <c r="E14" s="13" t="s">
        <v>124</v>
      </c>
      <c r="F14" s="13" t="s">
        <v>124</v>
      </c>
      <c r="G14" s="22" t="s">
        <v>172</v>
      </c>
      <c r="H14" s="22"/>
      <c r="I14" s="22"/>
      <c r="J14" s="22"/>
      <c r="K14" s="19">
        <f t="shared" si="0"/>
        <v>4</v>
      </c>
      <c r="L14" s="1" t="str">
        <f t="shared" si="1"/>
        <v>정상</v>
      </c>
      <c r="M14" s="1" t="str">
        <f t="shared" si="2"/>
        <v>정상</v>
      </c>
    </row>
    <row r="15" spans="1:13" s="12" customFormat="1" ht="18" customHeight="1" x14ac:dyDescent="0.4">
      <c r="A15" s="13">
        <v>5</v>
      </c>
      <c r="B15" s="14" t="s">
        <v>37</v>
      </c>
      <c r="C15" s="15" t="s">
        <v>167</v>
      </c>
      <c r="D15" s="14" t="s">
        <v>82</v>
      </c>
      <c r="E15" s="13" t="s">
        <v>124</v>
      </c>
      <c r="F15" s="13" t="s">
        <v>124</v>
      </c>
      <c r="G15" s="22" t="s">
        <v>172</v>
      </c>
      <c r="H15" s="22"/>
      <c r="I15" s="22"/>
      <c r="J15" s="22"/>
      <c r="K15" s="19">
        <f>11-MOD(VALUE(MID(C15,1,1))*2+VALUE(MID(C15,2,1))*3+VALUE(MID(C15,3,1))*4+VALUE(MID(C15,4,1))*5+VALUE(MID(C15,5,1))*6+VALUE(MID(C15,6,1))*7+VALUE(MID(C15,8,1))*8+VALUE(MID(C15,9,1))*9+VALUE(MID(C15,10,1))*2+VALUE(MID(C15,11,1))*3+VALUE(MID(C15,12,1))*4+VALUE(MID(C15,13,1))*5,11)</f>
        <v>3</v>
      </c>
      <c r="L15" s="1" t="str">
        <f t="shared" si="1"/>
        <v>정상</v>
      </c>
      <c r="M15" s="1" t="str">
        <f t="shared" si="2"/>
        <v>정상</v>
      </c>
    </row>
    <row r="16" spans="1:13" s="12" customFormat="1" ht="18" customHeight="1" x14ac:dyDescent="0.4">
      <c r="A16" s="13">
        <v>6</v>
      </c>
      <c r="B16" s="14" t="s">
        <v>38</v>
      </c>
      <c r="C16" s="15" t="s">
        <v>166</v>
      </c>
      <c r="D16" s="14" t="s">
        <v>83</v>
      </c>
      <c r="E16" s="13" t="s">
        <v>124</v>
      </c>
      <c r="F16" s="13" t="s">
        <v>124</v>
      </c>
      <c r="G16" s="22" t="s">
        <v>172</v>
      </c>
      <c r="H16" s="22"/>
      <c r="I16" s="22"/>
      <c r="J16" s="22"/>
      <c r="K16" s="19">
        <f t="shared" si="0"/>
        <v>6</v>
      </c>
      <c r="L16" s="1" t="str">
        <f t="shared" si="1"/>
        <v>정상</v>
      </c>
      <c r="M16" s="1" t="str">
        <f t="shared" si="2"/>
        <v>오류</v>
      </c>
    </row>
    <row r="17" spans="1:13" s="12" customFormat="1" ht="18" customHeight="1" x14ac:dyDescent="0.4">
      <c r="A17" s="13">
        <v>7</v>
      </c>
      <c r="B17" s="14" t="s">
        <v>39</v>
      </c>
      <c r="C17" s="15" t="s">
        <v>165</v>
      </c>
      <c r="D17" s="14" t="s">
        <v>84</v>
      </c>
      <c r="E17" s="13" t="s">
        <v>124</v>
      </c>
      <c r="F17" s="13" t="s">
        <v>124</v>
      </c>
      <c r="G17" s="22" t="s">
        <v>172</v>
      </c>
      <c r="H17" s="22"/>
      <c r="I17" s="22"/>
      <c r="J17" s="22"/>
      <c r="K17" s="19">
        <f t="shared" si="0"/>
        <v>8</v>
      </c>
      <c r="L17" s="1" t="str">
        <f t="shared" si="1"/>
        <v>정상</v>
      </c>
      <c r="M17" s="1" t="str">
        <f t="shared" si="2"/>
        <v>정상</v>
      </c>
    </row>
    <row r="18" spans="1:13" s="12" customFormat="1" ht="18" customHeight="1" x14ac:dyDescent="0.4">
      <c r="A18" s="13">
        <v>8</v>
      </c>
      <c r="B18" s="14" t="s">
        <v>40</v>
      </c>
      <c r="C18" s="15" t="s">
        <v>164</v>
      </c>
      <c r="D18" s="14" t="s">
        <v>85</v>
      </c>
      <c r="E18" s="13" t="s">
        <v>124</v>
      </c>
      <c r="F18" s="13" t="s">
        <v>124</v>
      </c>
      <c r="G18" s="22" t="s">
        <v>172</v>
      </c>
      <c r="H18" s="22"/>
      <c r="I18" s="22"/>
      <c r="J18" s="22"/>
      <c r="K18" s="19">
        <f t="shared" si="0"/>
        <v>3</v>
      </c>
      <c r="L18" s="1" t="str">
        <f t="shared" si="1"/>
        <v>정상</v>
      </c>
      <c r="M18" s="1" t="str">
        <f t="shared" si="2"/>
        <v>정상</v>
      </c>
    </row>
    <row r="19" spans="1:13" s="12" customFormat="1" ht="18" customHeight="1" x14ac:dyDescent="0.4">
      <c r="A19" s="13">
        <v>9</v>
      </c>
      <c r="B19" s="14" t="s">
        <v>41</v>
      </c>
      <c r="C19" s="15" t="s">
        <v>163</v>
      </c>
      <c r="D19" s="14" t="s">
        <v>86</v>
      </c>
      <c r="E19" s="13" t="s">
        <v>124</v>
      </c>
      <c r="F19" s="13" t="s">
        <v>124</v>
      </c>
      <c r="G19" s="22" t="s">
        <v>172</v>
      </c>
      <c r="H19" s="22"/>
      <c r="I19" s="22"/>
      <c r="J19" s="22"/>
      <c r="K19" s="19">
        <f t="shared" si="0"/>
        <v>3</v>
      </c>
      <c r="L19" s="1" t="str">
        <f t="shared" si="1"/>
        <v>정상</v>
      </c>
      <c r="M19" s="1" t="str">
        <f t="shared" si="2"/>
        <v>정상</v>
      </c>
    </row>
    <row r="20" spans="1:13" s="12" customFormat="1" ht="18" customHeight="1" x14ac:dyDescent="0.4">
      <c r="A20" s="13">
        <v>10</v>
      </c>
      <c r="B20" s="14" t="s">
        <v>42</v>
      </c>
      <c r="C20" s="15" t="s">
        <v>162</v>
      </c>
      <c r="D20" s="14" t="s">
        <v>87</v>
      </c>
      <c r="E20" s="13" t="s">
        <v>124</v>
      </c>
      <c r="F20" s="13" t="s">
        <v>124</v>
      </c>
      <c r="G20" s="22" t="s">
        <v>172</v>
      </c>
      <c r="H20" s="22"/>
      <c r="I20" s="22"/>
      <c r="J20" s="22"/>
      <c r="K20" s="19">
        <f t="shared" si="0"/>
        <v>7</v>
      </c>
      <c r="L20" s="1" t="str">
        <f t="shared" si="1"/>
        <v>정상</v>
      </c>
      <c r="M20" s="1" t="str">
        <f t="shared" si="2"/>
        <v>정상</v>
      </c>
    </row>
    <row r="21" spans="1:13" s="12" customFormat="1" ht="18" customHeight="1" x14ac:dyDescent="0.4">
      <c r="A21" s="13">
        <v>11</v>
      </c>
      <c r="B21" s="14" t="s">
        <v>43</v>
      </c>
      <c r="C21" s="15" t="s">
        <v>161</v>
      </c>
      <c r="D21" s="14" t="s">
        <v>88</v>
      </c>
      <c r="E21" s="13" t="s">
        <v>124</v>
      </c>
      <c r="F21" s="13" t="s">
        <v>124</v>
      </c>
      <c r="G21" s="22" t="s">
        <v>172</v>
      </c>
      <c r="H21" s="22"/>
      <c r="I21" s="22"/>
      <c r="J21" s="22"/>
      <c r="K21" s="19">
        <f t="shared" si="0"/>
        <v>4</v>
      </c>
      <c r="L21" s="1" t="str">
        <f t="shared" si="1"/>
        <v>정상</v>
      </c>
      <c r="M21" s="1" t="str">
        <f t="shared" si="2"/>
        <v>정상</v>
      </c>
    </row>
    <row r="22" spans="1:13" s="12" customFormat="1" ht="18" customHeight="1" x14ac:dyDescent="0.4">
      <c r="A22" s="13">
        <v>12</v>
      </c>
      <c r="B22" s="14" t="s">
        <v>44</v>
      </c>
      <c r="C22" s="15" t="s">
        <v>160</v>
      </c>
      <c r="D22" s="14" t="s">
        <v>89</v>
      </c>
      <c r="E22" s="13" t="s">
        <v>124</v>
      </c>
      <c r="F22" s="13" t="s">
        <v>124</v>
      </c>
      <c r="G22" s="22" t="s">
        <v>172</v>
      </c>
      <c r="H22" s="22"/>
      <c r="I22" s="22"/>
      <c r="J22" s="22"/>
      <c r="K22" s="19">
        <f t="shared" si="0"/>
        <v>8</v>
      </c>
      <c r="L22" s="1" t="str">
        <f t="shared" si="1"/>
        <v>정상</v>
      </c>
      <c r="M22" s="1" t="str">
        <f t="shared" si="2"/>
        <v>정상</v>
      </c>
    </row>
    <row r="23" spans="1:13" s="12" customFormat="1" ht="18" customHeight="1" x14ac:dyDescent="0.4">
      <c r="A23" s="13">
        <v>13</v>
      </c>
      <c r="B23" s="14" t="s">
        <v>45</v>
      </c>
      <c r="C23" s="15" t="s">
        <v>159</v>
      </c>
      <c r="D23" s="14" t="s">
        <v>90</v>
      </c>
      <c r="E23" s="13" t="s">
        <v>124</v>
      </c>
      <c r="F23" s="13" t="s">
        <v>124</v>
      </c>
      <c r="G23" s="22" t="s">
        <v>172</v>
      </c>
      <c r="H23" s="22"/>
      <c r="I23" s="22"/>
      <c r="J23" s="22"/>
      <c r="K23" s="19">
        <f t="shared" si="0"/>
        <v>3</v>
      </c>
      <c r="L23" s="1" t="str">
        <f t="shared" si="1"/>
        <v>정상</v>
      </c>
      <c r="M23" s="1" t="str">
        <f t="shared" si="2"/>
        <v>정상</v>
      </c>
    </row>
    <row r="24" spans="1:13" s="12" customFormat="1" ht="18" customHeight="1" x14ac:dyDescent="0.4">
      <c r="A24" s="13">
        <v>14</v>
      </c>
      <c r="B24" s="14" t="s">
        <v>46</v>
      </c>
      <c r="C24" s="15" t="s">
        <v>158</v>
      </c>
      <c r="D24" s="14" t="s">
        <v>91</v>
      </c>
      <c r="E24" s="13" t="s">
        <v>124</v>
      </c>
      <c r="F24" s="13" t="s">
        <v>124</v>
      </c>
      <c r="G24" s="22" t="s">
        <v>172</v>
      </c>
      <c r="H24" s="22"/>
      <c r="I24" s="22"/>
      <c r="J24" s="22"/>
      <c r="K24" s="19">
        <f t="shared" si="0"/>
        <v>6</v>
      </c>
      <c r="L24" s="1" t="str">
        <f t="shared" si="1"/>
        <v>정상</v>
      </c>
      <c r="M24" s="1" t="str">
        <f t="shared" si="2"/>
        <v>정상</v>
      </c>
    </row>
    <row r="25" spans="1:13" s="12" customFormat="1" ht="18" customHeight="1" x14ac:dyDescent="0.4">
      <c r="A25" s="13">
        <v>15</v>
      </c>
      <c r="B25" s="14" t="s">
        <v>47</v>
      </c>
      <c r="C25" s="15" t="s">
        <v>157</v>
      </c>
      <c r="D25" s="14" t="s">
        <v>92</v>
      </c>
      <c r="E25" s="13" t="s">
        <v>124</v>
      </c>
      <c r="F25" s="13" t="s">
        <v>124</v>
      </c>
      <c r="G25" s="22" t="s">
        <v>172</v>
      </c>
      <c r="H25" s="22"/>
      <c r="I25" s="22"/>
      <c r="J25" s="22"/>
      <c r="K25" s="19">
        <f t="shared" si="0"/>
        <v>8</v>
      </c>
      <c r="L25" s="1" t="str">
        <f t="shared" si="1"/>
        <v>정상</v>
      </c>
      <c r="M25" s="1" t="str">
        <f t="shared" si="2"/>
        <v>정상</v>
      </c>
    </row>
    <row r="26" spans="1:13" s="12" customFormat="1" ht="18" customHeight="1" x14ac:dyDescent="0.4">
      <c r="A26" s="13">
        <v>16</v>
      </c>
      <c r="B26" s="14" t="s">
        <v>48</v>
      </c>
      <c r="C26" s="15" t="s">
        <v>156</v>
      </c>
      <c r="D26" s="14" t="s">
        <v>93</v>
      </c>
      <c r="E26" s="13" t="s">
        <v>124</v>
      </c>
      <c r="F26" s="13" t="s">
        <v>124</v>
      </c>
      <c r="G26" s="22" t="s">
        <v>172</v>
      </c>
      <c r="H26" s="22"/>
      <c r="I26" s="22"/>
      <c r="J26" s="22"/>
      <c r="K26" s="19">
        <f t="shared" si="0"/>
        <v>10</v>
      </c>
      <c r="L26" s="1" t="str">
        <f t="shared" si="1"/>
        <v>정상</v>
      </c>
      <c r="M26" s="1" t="str">
        <f t="shared" si="2"/>
        <v>정상</v>
      </c>
    </row>
    <row r="27" spans="1:13" s="12" customFormat="1" ht="18" customHeight="1" x14ac:dyDescent="0.4">
      <c r="A27" s="13">
        <v>17</v>
      </c>
      <c r="B27" s="14" t="s">
        <v>49</v>
      </c>
      <c r="C27" s="15" t="s">
        <v>155</v>
      </c>
      <c r="D27" s="14" t="s">
        <v>94</v>
      </c>
      <c r="E27" s="13" t="s">
        <v>124</v>
      </c>
      <c r="F27" s="13" t="s">
        <v>124</v>
      </c>
      <c r="G27" s="22" t="s">
        <v>172</v>
      </c>
      <c r="H27" s="22"/>
      <c r="I27" s="22"/>
      <c r="J27" s="22"/>
      <c r="K27" s="19">
        <f t="shared" si="0"/>
        <v>2</v>
      </c>
      <c r="L27" s="1" t="str">
        <f t="shared" si="1"/>
        <v>정상</v>
      </c>
      <c r="M27" s="1" t="str">
        <f t="shared" si="2"/>
        <v>정상</v>
      </c>
    </row>
    <row r="28" spans="1:13" s="12" customFormat="1" ht="18" customHeight="1" x14ac:dyDescent="0.4">
      <c r="A28" s="13">
        <v>18</v>
      </c>
      <c r="B28" s="14" t="s">
        <v>50</v>
      </c>
      <c r="C28" s="15" t="s">
        <v>154</v>
      </c>
      <c r="D28" s="14" t="s">
        <v>95</v>
      </c>
      <c r="E28" s="13" t="s">
        <v>124</v>
      </c>
      <c r="F28" s="13" t="s">
        <v>124</v>
      </c>
      <c r="G28" s="22" t="s">
        <v>172</v>
      </c>
      <c r="H28" s="22"/>
      <c r="I28" s="22"/>
      <c r="J28" s="22"/>
      <c r="K28" s="19">
        <f t="shared" si="0"/>
        <v>10</v>
      </c>
      <c r="L28" s="1" t="str">
        <f t="shared" si="1"/>
        <v>정상</v>
      </c>
      <c r="M28" s="1" t="str">
        <f t="shared" si="2"/>
        <v>정상</v>
      </c>
    </row>
    <row r="29" spans="1:13" s="12" customFormat="1" ht="18" customHeight="1" x14ac:dyDescent="0.4">
      <c r="A29" s="13">
        <v>19</v>
      </c>
      <c r="B29" s="14" t="s">
        <v>51</v>
      </c>
      <c r="C29" s="15" t="s">
        <v>153</v>
      </c>
      <c r="D29" s="14" t="s">
        <v>96</v>
      </c>
      <c r="E29" s="13" t="s">
        <v>124</v>
      </c>
      <c r="F29" s="13" t="s">
        <v>124</v>
      </c>
      <c r="G29" s="22" t="s">
        <v>172</v>
      </c>
      <c r="H29" s="22"/>
      <c r="I29" s="22"/>
      <c r="J29" s="22"/>
      <c r="K29" s="19">
        <f t="shared" si="0"/>
        <v>9</v>
      </c>
      <c r="L29" s="1" t="str">
        <f t="shared" si="1"/>
        <v>정상</v>
      </c>
      <c r="M29" s="1" t="str">
        <f t="shared" si="2"/>
        <v>정상</v>
      </c>
    </row>
    <row r="30" spans="1:13" s="12" customFormat="1" ht="18" customHeight="1" x14ac:dyDescent="0.4">
      <c r="A30" s="13">
        <v>20</v>
      </c>
      <c r="B30" s="14" t="s">
        <v>52</v>
      </c>
      <c r="C30" s="15" t="s">
        <v>152</v>
      </c>
      <c r="D30" s="14" t="s">
        <v>97</v>
      </c>
      <c r="E30" s="13" t="s">
        <v>124</v>
      </c>
      <c r="F30" s="13" t="s">
        <v>124</v>
      </c>
      <c r="G30" s="22" t="s">
        <v>172</v>
      </c>
      <c r="H30" s="22"/>
      <c r="I30" s="22"/>
      <c r="J30" s="22"/>
      <c r="K30" s="19">
        <f t="shared" si="0"/>
        <v>4</v>
      </c>
      <c r="L30" s="1" t="str">
        <f t="shared" si="1"/>
        <v>정상</v>
      </c>
      <c r="M30" s="1" t="str">
        <f t="shared" si="2"/>
        <v>정상</v>
      </c>
    </row>
    <row r="31" spans="1:13" s="12" customFormat="1" ht="18" customHeight="1" x14ac:dyDescent="0.4">
      <c r="A31" s="13">
        <v>21</v>
      </c>
      <c r="B31" s="14" t="s">
        <v>53</v>
      </c>
      <c r="C31" s="15" t="s">
        <v>151</v>
      </c>
      <c r="D31" s="14" t="s">
        <v>98</v>
      </c>
      <c r="E31" s="13" t="s">
        <v>124</v>
      </c>
      <c r="F31" s="13" t="s">
        <v>124</v>
      </c>
      <c r="G31" s="22" t="s">
        <v>172</v>
      </c>
      <c r="H31" s="22"/>
      <c r="I31" s="22"/>
      <c r="J31" s="22"/>
      <c r="K31" s="19">
        <f t="shared" si="0"/>
        <v>1</v>
      </c>
      <c r="L31" s="1" t="str">
        <f t="shared" si="1"/>
        <v>정상</v>
      </c>
      <c r="M31" s="1" t="str">
        <f t="shared" si="2"/>
        <v>정상</v>
      </c>
    </row>
    <row r="32" spans="1:13" s="12" customFormat="1" ht="18" customHeight="1" x14ac:dyDescent="0.4">
      <c r="A32" s="13">
        <v>22</v>
      </c>
      <c r="B32" s="14" t="s">
        <v>54</v>
      </c>
      <c r="C32" s="15" t="s">
        <v>149</v>
      </c>
      <c r="D32" s="14" t="s">
        <v>99</v>
      </c>
      <c r="E32" s="13" t="s">
        <v>124</v>
      </c>
      <c r="F32" s="13" t="s">
        <v>124</v>
      </c>
      <c r="G32" s="22" t="s">
        <v>172</v>
      </c>
      <c r="H32" s="22"/>
      <c r="I32" s="22"/>
      <c r="J32" s="22"/>
      <c r="K32" s="19">
        <f t="shared" si="0"/>
        <v>9</v>
      </c>
      <c r="L32" s="1" t="str">
        <f t="shared" si="1"/>
        <v>정상</v>
      </c>
      <c r="M32" s="1" t="str">
        <f t="shared" si="2"/>
        <v>정상</v>
      </c>
    </row>
    <row r="33" spans="1:13" s="12" customFormat="1" ht="18" customHeight="1" x14ac:dyDescent="0.4">
      <c r="A33" s="13">
        <v>23</v>
      </c>
      <c r="B33" s="14" t="s">
        <v>55</v>
      </c>
      <c r="C33" s="15" t="s">
        <v>150</v>
      </c>
      <c r="D33" s="14" t="s">
        <v>100</v>
      </c>
      <c r="E33" s="13" t="s">
        <v>124</v>
      </c>
      <c r="F33" s="13" t="s">
        <v>124</v>
      </c>
      <c r="G33" s="22" t="s">
        <v>172</v>
      </c>
      <c r="H33" s="22"/>
      <c r="I33" s="22"/>
      <c r="J33" s="22"/>
      <c r="K33" s="19">
        <f t="shared" si="0"/>
        <v>2</v>
      </c>
      <c r="L33" s="1" t="str">
        <f t="shared" si="1"/>
        <v>정상</v>
      </c>
      <c r="M33" s="1" t="str">
        <f t="shared" si="2"/>
        <v>정상</v>
      </c>
    </row>
    <row r="34" spans="1:13" s="12" customFormat="1" ht="18" customHeight="1" x14ac:dyDescent="0.4">
      <c r="A34" s="13">
        <v>24</v>
      </c>
      <c r="B34" s="14" t="s">
        <v>56</v>
      </c>
      <c r="C34" s="15" t="s">
        <v>148</v>
      </c>
      <c r="D34" s="14" t="s">
        <v>101</v>
      </c>
      <c r="E34" s="13" t="s">
        <v>124</v>
      </c>
      <c r="F34" s="13" t="s">
        <v>124</v>
      </c>
      <c r="G34" s="22" t="s">
        <v>172</v>
      </c>
      <c r="H34" s="22"/>
      <c r="I34" s="22"/>
      <c r="J34" s="22"/>
      <c r="K34" s="19">
        <f t="shared" si="0"/>
        <v>6</v>
      </c>
      <c r="L34" s="1" t="str">
        <f t="shared" si="1"/>
        <v>정상</v>
      </c>
      <c r="M34" s="1" t="str">
        <f t="shared" si="2"/>
        <v>정상</v>
      </c>
    </row>
    <row r="35" spans="1:13" s="12" customFormat="1" ht="18" customHeight="1" x14ac:dyDescent="0.4">
      <c r="A35" s="13">
        <v>25</v>
      </c>
      <c r="B35" s="14" t="s">
        <v>57</v>
      </c>
      <c r="C35" s="15" t="s">
        <v>147</v>
      </c>
      <c r="D35" s="14" t="s">
        <v>102</v>
      </c>
      <c r="E35" s="13" t="s">
        <v>124</v>
      </c>
      <c r="F35" s="13" t="s">
        <v>124</v>
      </c>
      <c r="G35" s="22" t="s">
        <v>172</v>
      </c>
      <c r="H35" s="22"/>
      <c r="I35" s="22"/>
      <c r="J35" s="22"/>
      <c r="K35" s="19">
        <f t="shared" si="0"/>
        <v>11</v>
      </c>
      <c r="L35" s="1" t="str">
        <f t="shared" si="1"/>
        <v>정상</v>
      </c>
      <c r="M35" s="1" t="str">
        <f t="shared" si="2"/>
        <v>정상</v>
      </c>
    </row>
    <row r="36" spans="1:13" s="12" customFormat="1" ht="18" customHeight="1" x14ac:dyDescent="0.4">
      <c r="A36" s="13">
        <v>26</v>
      </c>
      <c r="B36" s="14" t="s">
        <v>58</v>
      </c>
      <c r="C36" s="15" t="s">
        <v>146</v>
      </c>
      <c r="D36" s="14" t="s">
        <v>103</v>
      </c>
      <c r="E36" s="13" t="s">
        <v>124</v>
      </c>
      <c r="F36" s="13" t="s">
        <v>124</v>
      </c>
      <c r="G36" s="22" t="s">
        <v>172</v>
      </c>
      <c r="H36" s="22"/>
      <c r="I36" s="22"/>
      <c r="J36" s="22"/>
      <c r="K36" s="19">
        <f t="shared" si="0"/>
        <v>1</v>
      </c>
      <c r="L36" s="1" t="str">
        <f t="shared" si="1"/>
        <v>정상</v>
      </c>
      <c r="M36" s="1" t="str">
        <f t="shared" si="2"/>
        <v>정상</v>
      </c>
    </row>
    <row r="37" spans="1:13" s="12" customFormat="1" ht="18" customHeight="1" x14ac:dyDescent="0.4">
      <c r="A37" s="13">
        <v>27</v>
      </c>
      <c r="B37" s="14" t="s">
        <v>59</v>
      </c>
      <c r="C37" s="15" t="s">
        <v>145</v>
      </c>
      <c r="D37" s="14" t="s">
        <v>104</v>
      </c>
      <c r="E37" s="13" t="s">
        <v>124</v>
      </c>
      <c r="F37" s="13" t="s">
        <v>124</v>
      </c>
      <c r="G37" s="22" t="s">
        <v>172</v>
      </c>
      <c r="H37" s="22"/>
      <c r="I37" s="22"/>
      <c r="J37" s="22"/>
      <c r="K37" s="19">
        <f t="shared" si="0"/>
        <v>9</v>
      </c>
      <c r="L37" s="1" t="str">
        <f t="shared" si="1"/>
        <v>정상</v>
      </c>
      <c r="M37" s="1" t="str">
        <f t="shared" si="2"/>
        <v>정상</v>
      </c>
    </row>
    <row r="38" spans="1:13" s="12" customFormat="1" ht="18" customHeight="1" x14ac:dyDescent="0.4">
      <c r="A38" s="13">
        <v>28</v>
      </c>
      <c r="B38" s="14" t="s">
        <v>60</v>
      </c>
      <c r="C38" s="15" t="s">
        <v>144</v>
      </c>
      <c r="D38" s="14" t="s">
        <v>105</v>
      </c>
      <c r="E38" s="13" t="s">
        <v>124</v>
      </c>
      <c r="F38" s="13" t="s">
        <v>124</v>
      </c>
      <c r="G38" s="22" t="s">
        <v>172</v>
      </c>
      <c r="H38" s="22"/>
      <c r="I38" s="22"/>
      <c r="J38" s="22"/>
      <c r="K38" s="19">
        <f t="shared" si="0"/>
        <v>7</v>
      </c>
      <c r="L38" s="1" t="str">
        <f t="shared" si="1"/>
        <v>정상</v>
      </c>
      <c r="M38" s="1" t="str">
        <f t="shared" si="2"/>
        <v>정상</v>
      </c>
    </row>
    <row r="39" spans="1:13" s="12" customFormat="1" ht="18" customHeight="1" x14ac:dyDescent="0.4">
      <c r="A39" s="13">
        <v>29</v>
      </c>
      <c r="B39" s="14" t="s">
        <v>61</v>
      </c>
      <c r="C39" s="15" t="s">
        <v>143</v>
      </c>
      <c r="D39" s="14" t="s">
        <v>106</v>
      </c>
      <c r="E39" s="13" t="s">
        <v>124</v>
      </c>
      <c r="F39" s="13" t="s">
        <v>124</v>
      </c>
      <c r="G39" s="22" t="s">
        <v>172</v>
      </c>
      <c r="H39" s="22"/>
      <c r="I39" s="22"/>
      <c r="J39" s="22"/>
      <c r="K39" s="19">
        <f t="shared" si="0"/>
        <v>11</v>
      </c>
      <c r="L39" s="1" t="str">
        <f t="shared" si="1"/>
        <v>정상</v>
      </c>
      <c r="M39" s="1" t="str">
        <f t="shared" si="2"/>
        <v>정상</v>
      </c>
    </row>
    <row r="40" spans="1:13" s="12" customFormat="1" ht="18" customHeight="1" x14ac:dyDescent="0.4">
      <c r="A40" s="13">
        <v>30</v>
      </c>
      <c r="B40" s="14" t="s">
        <v>62</v>
      </c>
      <c r="C40" s="15" t="s">
        <v>142</v>
      </c>
      <c r="D40" s="14" t="s">
        <v>107</v>
      </c>
      <c r="E40" s="13" t="s">
        <v>124</v>
      </c>
      <c r="F40" s="13" t="s">
        <v>124</v>
      </c>
      <c r="G40" s="22" t="s">
        <v>172</v>
      </c>
      <c r="H40" s="22"/>
      <c r="I40" s="22"/>
      <c r="J40" s="22"/>
      <c r="K40" s="19">
        <f t="shared" si="0"/>
        <v>6</v>
      </c>
      <c r="L40" s="1" t="str">
        <f t="shared" si="1"/>
        <v>정상</v>
      </c>
      <c r="M40" s="1" t="str">
        <f t="shared" si="2"/>
        <v>정상</v>
      </c>
    </row>
    <row r="41" spans="1:13" x14ac:dyDescent="0.4">
      <c r="A41" s="13">
        <v>31</v>
      </c>
      <c r="B41" s="14" t="s">
        <v>63</v>
      </c>
      <c r="C41" s="15" t="s">
        <v>141</v>
      </c>
      <c r="D41" s="14" t="s">
        <v>108</v>
      </c>
      <c r="E41" s="13" t="s">
        <v>124</v>
      </c>
      <c r="F41" s="13" t="s">
        <v>124</v>
      </c>
      <c r="G41" s="22" t="s">
        <v>172</v>
      </c>
      <c r="H41" s="22"/>
      <c r="I41" s="22"/>
      <c r="J41" s="22"/>
      <c r="K41" s="19">
        <f t="shared" ref="K41:K80" si="3">11-MOD(VALUE(MID(C41,1,1))*2+VALUE(MID(C41,2,1))*3+VALUE(MID(C41,3,1))*4+VALUE(MID(C41,4,1))*5+VALUE(MID(C41,5,1))*6+VALUE(MID(C41,6,1))*7+VALUE(MID(C41,8,1))*8+VALUE(MID(C41,9,1))*9+VALUE(MID(C41,10,1))*2+VALUE(MID(C41,11,1))*3+VALUE(MID(C41,12,1))*4+VALUE(MID(C41,13,1))*5,11)</f>
        <v>6</v>
      </c>
      <c r="L41" s="1" t="str">
        <f t="shared" ref="L41:L80" si="4">IF(RIGHT(C41,1)=RIGHT(K41,1),"정상","오류")</f>
        <v>정상</v>
      </c>
      <c r="M41" s="1" t="str">
        <f t="shared" ref="M41:M80" si="5">IF(D41="","",IF(AND(LEN(D41)=13,LEFT(D41,4)="010-"),"정상","오류"))</f>
        <v>정상</v>
      </c>
    </row>
    <row r="42" spans="1:13" x14ac:dyDescent="0.4">
      <c r="A42" s="13">
        <v>32</v>
      </c>
      <c r="B42" s="14" t="s">
        <v>64</v>
      </c>
      <c r="C42" s="15" t="s">
        <v>140</v>
      </c>
      <c r="D42" s="14" t="s">
        <v>109</v>
      </c>
      <c r="E42" s="13" t="s">
        <v>124</v>
      </c>
      <c r="F42" s="13" t="s">
        <v>124</v>
      </c>
      <c r="G42" s="22" t="s">
        <v>172</v>
      </c>
      <c r="H42" s="22"/>
      <c r="I42" s="22"/>
      <c r="J42" s="22"/>
      <c r="K42" s="19">
        <f t="shared" si="3"/>
        <v>2</v>
      </c>
      <c r="L42" s="1" t="str">
        <f t="shared" si="4"/>
        <v>정상</v>
      </c>
      <c r="M42" s="1" t="str">
        <f t="shared" si="5"/>
        <v>정상</v>
      </c>
    </row>
    <row r="43" spans="1:13" x14ac:dyDescent="0.4">
      <c r="A43" s="13">
        <v>33</v>
      </c>
      <c r="B43" s="14" t="s">
        <v>65</v>
      </c>
      <c r="C43" s="15" t="s">
        <v>139</v>
      </c>
      <c r="D43" s="14" t="s">
        <v>110</v>
      </c>
      <c r="E43" s="13" t="s">
        <v>124</v>
      </c>
      <c r="F43" s="13" t="s">
        <v>124</v>
      </c>
      <c r="G43" s="22" t="s">
        <v>172</v>
      </c>
      <c r="H43" s="22"/>
      <c r="I43" s="22"/>
      <c r="J43" s="22"/>
      <c r="K43" s="19">
        <f t="shared" si="3"/>
        <v>4</v>
      </c>
      <c r="L43" s="1" t="str">
        <f t="shared" si="4"/>
        <v>정상</v>
      </c>
      <c r="M43" s="1" t="str">
        <f t="shared" si="5"/>
        <v>정상</v>
      </c>
    </row>
    <row r="44" spans="1:13" x14ac:dyDescent="0.4">
      <c r="A44" s="13">
        <v>34</v>
      </c>
      <c r="B44" s="14" t="s">
        <v>31</v>
      </c>
      <c r="C44" s="15" t="s">
        <v>138</v>
      </c>
      <c r="D44" s="14" t="s">
        <v>111</v>
      </c>
      <c r="E44" s="13" t="s">
        <v>124</v>
      </c>
      <c r="F44" s="13" t="s">
        <v>124</v>
      </c>
      <c r="G44" s="22" t="s">
        <v>172</v>
      </c>
      <c r="H44" s="22"/>
      <c r="I44" s="22"/>
      <c r="J44" s="22"/>
      <c r="K44" s="19">
        <f t="shared" si="3"/>
        <v>7</v>
      </c>
      <c r="L44" s="1" t="str">
        <f t="shared" si="4"/>
        <v>정상</v>
      </c>
      <c r="M44" s="1" t="str">
        <f t="shared" si="5"/>
        <v>정상</v>
      </c>
    </row>
    <row r="45" spans="1:13" x14ac:dyDescent="0.4">
      <c r="A45" s="13">
        <v>35</v>
      </c>
      <c r="B45" s="14" t="s">
        <v>66</v>
      </c>
      <c r="C45" s="15" t="s">
        <v>137</v>
      </c>
      <c r="D45" s="14" t="s">
        <v>112</v>
      </c>
      <c r="E45" s="13" t="s">
        <v>124</v>
      </c>
      <c r="F45" s="13" t="s">
        <v>124</v>
      </c>
      <c r="G45" s="22" t="s">
        <v>172</v>
      </c>
      <c r="H45" s="22"/>
      <c r="I45" s="22"/>
      <c r="J45" s="22"/>
      <c r="K45" s="19">
        <f t="shared" si="3"/>
        <v>6</v>
      </c>
      <c r="L45" s="1" t="str">
        <f t="shared" si="4"/>
        <v>정상</v>
      </c>
      <c r="M45" s="1" t="str">
        <f t="shared" si="5"/>
        <v>정상</v>
      </c>
    </row>
    <row r="46" spans="1:13" x14ac:dyDescent="0.4">
      <c r="A46" s="13">
        <v>36</v>
      </c>
      <c r="B46" s="14" t="s">
        <v>67</v>
      </c>
      <c r="C46" s="15" t="s">
        <v>136</v>
      </c>
      <c r="D46" s="14" t="s">
        <v>113</v>
      </c>
      <c r="E46" s="13" t="s">
        <v>124</v>
      </c>
      <c r="F46" s="13" t="s">
        <v>124</v>
      </c>
      <c r="G46" s="22" t="s">
        <v>172</v>
      </c>
      <c r="H46" s="22"/>
      <c r="I46" s="22"/>
      <c r="J46" s="22"/>
      <c r="K46" s="19">
        <f t="shared" si="3"/>
        <v>9</v>
      </c>
      <c r="L46" s="1" t="str">
        <f t="shared" si="4"/>
        <v>정상</v>
      </c>
      <c r="M46" s="1" t="str">
        <f t="shared" si="5"/>
        <v>정상</v>
      </c>
    </row>
    <row r="47" spans="1:13" x14ac:dyDescent="0.4">
      <c r="A47" s="13">
        <v>37</v>
      </c>
      <c r="B47" s="14" t="s">
        <v>68</v>
      </c>
      <c r="C47" s="15" t="s">
        <v>131</v>
      </c>
      <c r="D47" s="14" t="s">
        <v>114</v>
      </c>
      <c r="E47" s="13" t="s">
        <v>124</v>
      </c>
      <c r="F47" s="13" t="s">
        <v>124</v>
      </c>
      <c r="G47" s="22" t="s">
        <v>172</v>
      </c>
      <c r="H47" s="22"/>
      <c r="I47" s="22"/>
      <c r="J47" s="22"/>
      <c r="K47" s="19">
        <f t="shared" si="3"/>
        <v>9</v>
      </c>
      <c r="L47" s="1" t="str">
        <f t="shared" si="4"/>
        <v>정상</v>
      </c>
      <c r="M47" s="1" t="str">
        <f t="shared" si="5"/>
        <v>정상</v>
      </c>
    </row>
    <row r="48" spans="1:13" x14ac:dyDescent="0.4">
      <c r="A48" s="13">
        <v>38</v>
      </c>
      <c r="B48" s="14" t="s">
        <v>69</v>
      </c>
      <c r="C48" s="15" t="s">
        <v>135</v>
      </c>
      <c r="D48" s="14" t="s">
        <v>115</v>
      </c>
      <c r="E48" s="13" t="s">
        <v>124</v>
      </c>
      <c r="F48" s="13" t="s">
        <v>124</v>
      </c>
      <c r="G48" s="22" t="s">
        <v>172</v>
      </c>
      <c r="H48" s="22"/>
      <c r="I48" s="22"/>
      <c r="J48" s="22"/>
      <c r="K48" s="19">
        <f t="shared" si="3"/>
        <v>3</v>
      </c>
      <c r="L48" s="1" t="str">
        <f t="shared" si="4"/>
        <v>정상</v>
      </c>
      <c r="M48" s="1" t="str">
        <f t="shared" si="5"/>
        <v>정상</v>
      </c>
    </row>
    <row r="49" spans="1:13" x14ac:dyDescent="0.4">
      <c r="A49" s="13">
        <v>39</v>
      </c>
      <c r="B49" s="14" t="s">
        <v>70</v>
      </c>
      <c r="C49" s="15" t="s">
        <v>133</v>
      </c>
      <c r="D49" s="14" t="s">
        <v>116</v>
      </c>
      <c r="E49" s="13" t="s">
        <v>124</v>
      </c>
      <c r="F49" s="13" t="s">
        <v>124</v>
      </c>
      <c r="G49" s="22" t="s">
        <v>172</v>
      </c>
      <c r="H49" s="22"/>
      <c r="I49" s="22"/>
      <c r="J49" s="22"/>
      <c r="K49" s="19">
        <f t="shared" si="3"/>
        <v>1</v>
      </c>
      <c r="L49" s="1" t="str">
        <f t="shared" si="4"/>
        <v>정상</v>
      </c>
      <c r="M49" s="1" t="str">
        <f t="shared" si="5"/>
        <v>정상</v>
      </c>
    </row>
    <row r="50" spans="1:13" x14ac:dyDescent="0.4">
      <c r="A50" s="13">
        <v>40</v>
      </c>
      <c r="B50" s="14" t="s">
        <v>71</v>
      </c>
      <c r="C50" s="15" t="s">
        <v>132</v>
      </c>
      <c r="D50" s="14" t="s">
        <v>117</v>
      </c>
      <c r="E50" s="13" t="s">
        <v>124</v>
      </c>
      <c r="F50" s="13" t="s">
        <v>124</v>
      </c>
      <c r="G50" s="22" t="s">
        <v>172</v>
      </c>
      <c r="H50" s="22"/>
      <c r="I50" s="22"/>
      <c r="J50" s="22"/>
      <c r="K50" s="19">
        <f t="shared" si="3"/>
        <v>7</v>
      </c>
      <c r="L50" s="1" t="str">
        <f t="shared" si="4"/>
        <v>정상</v>
      </c>
      <c r="M50" s="1" t="str">
        <f t="shared" si="5"/>
        <v>정상</v>
      </c>
    </row>
    <row r="51" spans="1:13" x14ac:dyDescent="0.4">
      <c r="A51" s="13">
        <v>41</v>
      </c>
      <c r="B51" s="14" t="s">
        <v>72</v>
      </c>
      <c r="C51" s="15" t="s">
        <v>134</v>
      </c>
      <c r="D51" s="14" t="s">
        <v>118</v>
      </c>
      <c r="E51" s="13" t="s">
        <v>124</v>
      </c>
      <c r="F51" s="13" t="s">
        <v>124</v>
      </c>
      <c r="G51" s="22" t="s">
        <v>172</v>
      </c>
      <c r="H51" s="22"/>
      <c r="I51" s="22"/>
      <c r="J51" s="22"/>
      <c r="K51" s="19">
        <f t="shared" si="3"/>
        <v>5</v>
      </c>
      <c r="L51" s="1" t="str">
        <f t="shared" si="4"/>
        <v>정상</v>
      </c>
      <c r="M51" s="1" t="str">
        <f t="shared" si="5"/>
        <v>정상</v>
      </c>
    </row>
    <row r="52" spans="1:13" x14ac:dyDescent="0.4">
      <c r="A52" s="13">
        <v>42</v>
      </c>
      <c r="B52" s="14" t="s">
        <v>73</v>
      </c>
      <c r="C52" s="15" t="s">
        <v>130</v>
      </c>
      <c r="D52" s="14" t="s">
        <v>119</v>
      </c>
      <c r="E52" s="13" t="s">
        <v>124</v>
      </c>
      <c r="F52" s="13" t="s">
        <v>124</v>
      </c>
      <c r="G52" s="22" t="s">
        <v>172</v>
      </c>
      <c r="H52" s="22"/>
      <c r="I52" s="22"/>
      <c r="J52" s="22"/>
      <c r="K52" s="19">
        <f t="shared" si="3"/>
        <v>11</v>
      </c>
      <c r="L52" s="1" t="str">
        <f t="shared" si="4"/>
        <v>정상</v>
      </c>
      <c r="M52" s="1" t="str">
        <f t="shared" si="5"/>
        <v>정상</v>
      </c>
    </row>
    <row r="53" spans="1:13" x14ac:dyDescent="0.4">
      <c r="A53" s="13">
        <v>43</v>
      </c>
      <c r="B53" s="14" t="s">
        <v>74</v>
      </c>
      <c r="C53" s="15" t="s">
        <v>128</v>
      </c>
      <c r="D53" s="14" t="s">
        <v>120</v>
      </c>
      <c r="E53" s="13" t="s">
        <v>124</v>
      </c>
      <c r="F53" s="13" t="s">
        <v>124</v>
      </c>
      <c r="G53" s="22" t="s">
        <v>172</v>
      </c>
      <c r="H53" s="22"/>
      <c r="I53" s="22"/>
      <c r="J53" s="22"/>
      <c r="K53" s="19">
        <f t="shared" si="3"/>
        <v>2</v>
      </c>
      <c r="L53" s="1" t="str">
        <f t="shared" si="4"/>
        <v>정상</v>
      </c>
      <c r="M53" s="1" t="str">
        <f t="shared" si="5"/>
        <v>정상</v>
      </c>
    </row>
    <row r="54" spans="1:13" x14ac:dyDescent="0.4">
      <c r="A54" s="13">
        <v>44</v>
      </c>
      <c r="B54" s="14" t="s">
        <v>75</v>
      </c>
      <c r="C54" s="15" t="s">
        <v>129</v>
      </c>
      <c r="D54" s="14" t="s">
        <v>121</v>
      </c>
      <c r="E54" s="13" t="s">
        <v>124</v>
      </c>
      <c r="F54" s="13" t="s">
        <v>124</v>
      </c>
      <c r="G54" s="22" t="s">
        <v>172</v>
      </c>
      <c r="H54" s="22"/>
      <c r="I54" s="22"/>
      <c r="J54" s="22"/>
      <c r="K54" s="19">
        <f t="shared" si="3"/>
        <v>3</v>
      </c>
      <c r="L54" s="1" t="str">
        <f t="shared" si="4"/>
        <v>정상</v>
      </c>
      <c r="M54" s="1" t="str">
        <f t="shared" si="5"/>
        <v>정상</v>
      </c>
    </row>
    <row r="55" spans="1:13" x14ac:dyDescent="0.4">
      <c r="A55" s="13">
        <v>45</v>
      </c>
      <c r="B55" s="14" t="s">
        <v>76</v>
      </c>
      <c r="C55" s="15" t="s">
        <v>127</v>
      </c>
      <c r="D55" s="14" t="s">
        <v>122</v>
      </c>
      <c r="E55" s="13" t="s">
        <v>124</v>
      </c>
      <c r="F55" s="13" t="s">
        <v>124</v>
      </c>
      <c r="G55" s="22" t="s">
        <v>172</v>
      </c>
      <c r="H55" s="22"/>
      <c r="I55" s="22"/>
      <c r="J55" s="22"/>
      <c r="K55" s="19">
        <f t="shared" si="3"/>
        <v>2</v>
      </c>
      <c r="L55" s="1" t="str">
        <f t="shared" si="4"/>
        <v>정상</v>
      </c>
      <c r="M55" s="1" t="str">
        <f t="shared" si="5"/>
        <v>정상</v>
      </c>
    </row>
    <row r="56" spans="1:13" x14ac:dyDescent="0.4">
      <c r="A56" s="13">
        <v>46</v>
      </c>
      <c r="B56" s="14" t="s">
        <v>77</v>
      </c>
      <c r="C56" s="15" t="s">
        <v>126</v>
      </c>
      <c r="D56" s="14" t="s">
        <v>123</v>
      </c>
      <c r="E56" s="13" t="s">
        <v>124</v>
      </c>
      <c r="F56" s="13" t="s">
        <v>124</v>
      </c>
      <c r="G56" s="22" t="s">
        <v>172</v>
      </c>
      <c r="H56" s="22"/>
      <c r="I56" s="22"/>
      <c r="J56" s="22"/>
      <c r="K56" s="19">
        <f t="shared" si="3"/>
        <v>7</v>
      </c>
      <c r="L56" s="1" t="str">
        <f t="shared" si="4"/>
        <v>정상</v>
      </c>
      <c r="M56" s="1" t="str">
        <f t="shared" si="5"/>
        <v>정상</v>
      </c>
    </row>
    <row r="57" spans="1:13" x14ac:dyDescent="0.4">
      <c r="A57" s="13">
        <v>47</v>
      </c>
      <c r="B57" s="14"/>
      <c r="C57" s="15"/>
      <c r="D57" s="14"/>
      <c r="E57" s="13"/>
      <c r="F57" s="13"/>
      <c r="G57" s="22"/>
      <c r="H57" s="22"/>
      <c r="I57" s="22"/>
      <c r="J57" s="22"/>
      <c r="K57" s="19" t="e">
        <f t="shared" si="3"/>
        <v>#VALUE!</v>
      </c>
      <c r="L57" s="1" t="e">
        <f t="shared" si="4"/>
        <v>#VALUE!</v>
      </c>
      <c r="M57" s="1" t="str">
        <f t="shared" si="5"/>
        <v/>
      </c>
    </row>
    <row r="58" spans="1:13" x14ac:dyDescent="0.4">
      <c r="A58" s="13">
        <v>48</v>
      </c>
      <c r="B58" s="14"/>
      <c r="C58" s="15"/>
      <c r="D58" s="14"/>
      <c r="E58" s="13"/>
      <c r="F58" s="13"/>
      <c r="G58" s="22"/>
      <c r="H58" s="22"/>
      <c r="I58" s="22"/>
      <c r="J58" s="22"/>
      <c r="K58" s="19" t="e">
        <f t="shared" si="3"/>
        <v>#VALUE!</v>
      </c>
      <c r="L58" s="1" t="e">
        <f t="shared" si="4"/>
        <v>#VALUE!</v>
      </c>
      <c r="M58" s="1" t="str">
        <f t="shared" si="5"/>
        <v/>
      </c>
    </row>
    <row r="59" spans="1:13" x14ac:dyDescent="0.4">
      <c r="A59" s="13">
        <v>49</v>
      </c>
      <c r="B59" s="14"/>
      <c r="C59" s="15"/>
      <c r="D59" s="14"/>
      <c r="E59" s="13"/>
      <c r="F59" s="13"/>
      <c r="G59" s="22"/>
      <c r="H59" s="22"/>
      <c r="I59" s="22"/>
      <c r="J59" s="22"/>
      <c r="K59" s="19" t="e">
        <f t="shared" si="3"/>
        <v>#VALUE!</v>
      </c>
      <c r="L59" s="1" t="e">
        <f t="shared" si="4"/>
        <v>#VALUE!</v>
      </c>
      <c r="M59" s="1" t="str">
        <f t="shared" si="5"/>
        <v/>
      </c>
    </row>
    <row r="60" spans="1:13" x14ac:dyDescent="0.4">
      <c r="A60" s="13">
        <v>50</v>
      </c>
      <c r="B60" s="14"/>
      <c r="C60" s="15"/>
      <c r="D60" s="14"/>
      <c r="E60" s="13"/>
      <c r="F60" s="13"/>
      <c r="G60" s="22"/>
      <c r="H60" s="22"/>
      <c r="I60" s="22"/>
      <c r="J60" s="22"/>
      <c r="K60" s="19" t="e">
        <f t="shared" si="3"/>
        <v>#VALUE!</v>
      </c>
      <c r="L60" s="1" t="e">
        <f t="shared" si="4"/>
        <v>#VALUE!</v>
      </c>
      <c r="M60" s="1" t="str">
        <f t="shared" si="5"/>
        <v/>
      </c>
    </row>
    <row r="61" spans="1:13" x14ac:dyDescent="0.4">
      <c r="A61" s="13">
        <v>51</v>
      </c>
      <c r="B61" s="14"/>
      <c r="C61" s="15"/>
      <c r="D61" s="14"/>
      <c r="E61" s="13"/>
      <c r="F61" s="13"/>
      <c r="G61" s="22"/>
      <c r="H61" s="22"/>
      <c r="I61" s="22"/>
      <c r="J61" s="22"/>
      <c r="K61" s="19" t="e">
        <f t="shared" si="3"/>
        <v>#VALUE!</v>
      </c>
      <c r="L61" s="1" t="e">
        <f t="shared" si="4"/>
        <v>#VALUE!</v>
      </c>
      <c r="M61" s="1" t="str">
        <f t="shared" si="5"/>
        <v/>
      </c>
    </row>
    <row r="62" spans="1:13" x14ac:dyDescent="0.4">
      <c r="A62" s="13">
        <v>52</v>
      </c>
      <c r="B62" s="14"/>
      <c r="C62" s="15"/>
      <c r="D62" s="14"/>
      <c r="E62" s="13"/>
      <c r="F62" s="13"/>
      <c r="G62" s="22"/>
      <c r="H62" s="22"/>
      <c r="I62" s="22"/>
      <c r="J62" s="22"/>
      <c r="K62" s="19" t="e">
        <f t="shared" si="3"/>
        <v>#VALUE!</v>
      </c>
      <c r="L62" s="1" t="e">
        <f t="shared" si="4"/>
        <v>#VALUE!</v>
      </c>
      <c r="M62" s="1" t="str">
        <f t="shared" si="5"/>
        <v/>
      </c>
    </row>
    <row r="63" spans="1:13" x14ac:dyDescent="0.4">
      <c r="A63" s="13">
        <v>53</v>
      </c>
      <c r="B63" s="14"/>
      <c r="C63" s="15"/>
      <c r="D63" s="14"/>
      <c r="E63" s="13"/>
      <c r="F63" s="13"/>
      <c r="G63" s="22"/>
      <c r="H63" s="22"/>
      <c r="I63" s="22"/>
      <c r="J63" s="22"/>
      <c r="K63" s="19" t="e">
        <f t="shared" si="3"/>
        <v>#VALUE!</v>
      </c>
      <c r="L63" s="1" t="e">
        <f t="shared" si="4"/>
        <v>#VALUE!</v>
      </c>
      <c r="M63" s="1" t="str">
        <f t="shared" si="5"/>
        <v/>
      </c>
    </row>
    <row r="64" spans="1:13" x14ac:dyDescent="0.4">
      <c r="A64" s="13">
        <v>54</v>
      </c>
      <c r="B64" s="14"/>
      <c r="C64" s="15"/>
      <c r="D64" s="14"/>
      <c r="E64" s="13"/>
      <c r="F64" s="13"/>
      <c r="G64" s="22"/>
      <c r="H64" s="22"/>
      <c r="I64" s="22"/>
      <c r="J64" s="22"/>
      <c r="K64" s="19" t="e">
        <f t="shared" si="3"/>
        <v>#VALUE!</v>
      </c>
      <c r="L64" s="1" t="e">
        <f t="shared" si="4"/>
        <v>#VALUE!</v>
      </c>
      <c r="M64" s="1" t="str">
        <f t="shared" si="5"/>
        <v/>
      </c>
    </row>
    <row r="65" spans="1:13" x14ac:dyDescent="0.4">
      <c r="A65" s="13">
        <v>55</v>
      </c>
      <c r="B65" s="14"/>
      <c r="C65" s="15"/>
      <c r="D65" s="14"/>
      <c r="E65" s="13"/>
      <c r="F65" s="13"/>
      <c r="G65" s="22"/>
      <c r="H65" s="22"/>
      <c r="I65" s="22"/>
      <c r="J65" s="22"/>
      <c r="K65" s="19" t="e">
        <f t="shared" si="3"/>
        <v>#VALUE!</v>
      </c>
      <c r="L65" s="1" t="e">
        <f t="shared" si="4"/>
        <v>#VALUE!</v>
      </c>
      <c r="M65" s="1" t="str">
        <f t="shared" si="5"/>
        <v/>
      </c>
    </row>
    <row r="66" spans="1:13" x14ac:dyDescent="0.4">
      <c r="A66" s="13">
        <v>56</v>
      </c>
      <c r="B66" s="14"/>
      <c r="C66" s="15"/>
      <c r="D66" s="14"/>
      <c r="E66" s="13"/>
      <c r="F66" s="13"/>
      <c r="G66" s="22"/>
      <c r="H66" s="22"/>
      <c r="I66" s="22"/>
      <c r="J66" s="22"/>
      <c r="K66" s="19" t="e">
        <f t="shared" si="3"/>
        <v>#VALUE!</v>
      </c>
      <c r="L66" s="1" t="e">
        <f t="shared" si="4"/>
        <v>#VALUE!</v>
      </c>
      <c r="M66" s="1" t="str">
        <f t="shared" si="5"/>
        <v/>
      </c>
    </row>
    <row r="67" spans="1:13" x14ac:dyDescent="0.4">
      <c r="A67" s="13">
        <v>57</v>
      </c>
      <c r="B67" s="14"/>
      <c r="C67" s="15"/>
      <c r="D67" s="14"/>
      <c r="E67" s="13"/>
      <c r="F67" s="13"/>
      <c r="G67" s="22"/>
      <c r="H67" s="22"/>
      <c r="I67" s="22"/>
      <c r="J67" s="22"/>
      <c r="K67" s="19" t="e">
        <f t="shared" si="3"/>
        <v>#VALUE!</v>
      </c>
      <c r="L67" s="1" t="e">
        <f t="shared" si="4"/>
        <v>#VALUE!</v>
      </c>
      <c r="M67" s="1" t="str">
        <f t="shared" si="5"/>
        <v/>
      </c>
    </row>
    <row r="68" spans="1:13" x14ac:dyDescent="0.4">
      <c r="A68" s="13">
        <v>58</v>
      </c>
      <c r="B68" s="14"/>
      <c r="C68" s="15"/>
      <c r="D68" s="14"/>
      <c r="E68" s="13"/>
      <c r="F68" s="13"/>
      <c r="G68" s="22"/>
      <c r="H68" s="22"/>
      <c r="I68" s="22"/>
      <c r="J68" s="22"/>
      <c r="K68" s="19" t="e">
        <f t="shared" si="3"/>
        <v>#VALUE!</v>
      </c>
      <c r="L68" s="1" t="e">
        <f t="shared" si="4"/>
        <v>#VALUE!</v>
      </c>
      <c r="M68" s="1" t="str">
        <f t="shared" si="5"/>
        <v/>
      </c>
    </row>
    <row r="69" spans="1:13" x14ac:dyDescent="0.4">
      <c r="A69" s="13">
        <v>59</v>
      </c>
      <c r="B69" s="14"/>
      <c r="C69" s="15"/>
      <c r="D69" s="14"/>
      <c r="E69" s="13"/>
      <c r="F69" s="13"/>
      <c r="G69" s="22"/>
      <c r="H69" s="22"/>
      <c r="I69" s="22"/>
      <c r="J69" s="22"/>
      <c r="K69" s="19" t="e">
        <f t="shared" si="3"/>
        <v>#VALUE!</v>
      </c>
      <c r="L69" s="1" t="e">
        <f t="shared" si="4"/>
        <v>#VALUE!</v>
      </c>
      <c r="M69" s="1" t="str">
        <f t="shared" si="5"/>
        <v/>
      </c>
    </row>
    <row r="70" spans="1:13" x14ac:dyDescent="0.4">
      <c r="A70" s="13">
        <v>60</v>
      </c>
      <c r="B70" s="14"/>
      <c r="C70" s="15"/>
      <c r="D70" s="14"/>
      <c r="E70" s="13"/>
      <c r="F70" s="13"/>
      <c r="G70" s="22"/>
      <c r="H70" s="22"/>
      <c r="I70" s="22"/>
      <c r="J70" s="22"/>
      <c r="K70" s="19" t="e">
        <f t="shared" si="3"/>
        <v>#VALUE!</v>
      </c>
      <c r="L70" s="1" t="e">
        <f t="shared" si="4"/>
        <v>#VALUE!</v>
      </c>
      <c r="M70" s="1" t="str">
        <f t="shared" si="5"/>
        <v/>
      </c>
    </row>
    <row r="71" spans="1:13" x14ac:dyDescent="0.4">
      <c r="A71" s="13">
        <v>61</v>
      </c>
      <c r="B71" s="14"/>
      <c r="C71" s="15"/>
      <c r="D71" s="14"/>
      <c r="E71" s="13"/>
      <c r="F71" s="13"/>
      <c r="G71" s="22"/>
      <c r="H71" s="22"/>
      <c r="I71" s="22"/>
      <c r="J71" s="22"/>
      <c r="K71" s="19" t="e">
        <f t="shared" si="3"/>
        <v>#VALUE!</v>
      </c>
      <c r="L71" s="1" t="e">
        <f t="shared" si="4"/>
        <v>#VALUE!</v>
      </c>
      <c r="M71" s="1" t="str">
        <f t="shared" si="5"/>
        <v/>
      </c>
    </row>
    <row r="72" spans="1:13" x14ac:dyDescent="0.4">
      <c r="A72" s="13">
        <v>62</v>
      </c>
      <c r="B72" s="14"/>
      <c r="C72" s="15"/>
      <c r="D72" s="14"/>
      <c r="E72" s="13"/>
      <c r="F72" s="13"/>
      <c r="G72" s="22"/>
      <c r="H72" s="22"/>
      <c r="I72" s="22"/>
      <c r="J72" s="22"/>
      <c r="K72" s="19" t="e">
        <f t="shared" si="3"/>
        <v>#VALUE!</v>
      </c>
      <c r="L72" s="1" t="e">
        <f t="shared" si="4"/>
        <v>#VALUE!</v>
      </c>
      <c r="M72" s="1" t="str">
        <f t="shared" si="5"/>
        <v/>
      </c>
    </row>
    <row r="73" spans="1:13" x14ac:dyDescent="0.4">
      <c r="A73" s="13">
        <v>63</v>
      </c>
      <c r="B73" s="14"/>
      <c r="C73" s="15"/>
      <c r="D73" s="14"/>
      <c r="E73" s="13"/>
      <c r="F73" s="13"/>
      <c r="G73" s="22"/>
      <c r="H73" s="22"/>
      <c r="I73" s="22"/>
      <c r="J73" s="22"/>
      <c r="K73" s="19" t="e">
        <f t="shared" si="3"/>
        <v>#VALUE!</v>
      </c>
      <c r="L73" s="1" t="e">
        <f t="shared" si="4"/>
        <v>#VALUE!</v>
      </c>
      <c r="M73" s="1" t="str">
        <f t="shared" si="5"/>
        <v/>
      </c>
    </row>
    <row r="74" spans="1:13" x14ac:dyDescent="0.4">
      <c r="A74" s="13">
        <v>64</v>
      </c>
      <c r="B74" s="14"/>
      <c r="C74" s="15"/>
      <c r="D74" s="14"/>
      <c r="E74" s="13"/>
      <c r="F74" s="13"/>
      <c r="G74" s="22"/>
      <c r="H74" s="22"/>
      <c r="I74" s="22"/>
      <c r="J74" s="22"/>
      <c r="K74" s="19" t="e">
        <f t="shared" si="3"/>
        <v>#VALUE!</v>
      </c>
      <c r="L74" s="1" t="e">
        <f t="shared" si="4"/>
        <v>#VALUE!</v>
      </c>
      <c r="M74" s="1" t="str">
        <f t="shared" si="5"/>
        <v/>
      </c>
    </row>
    <row r="75" spans="1:13" x14ac:dyDescent="0.4">
      <c r="A75" s="13">
        <v>65</v>
      </c>
      <c r="B75" s="14"/>
      <c r="C75" s="15"/>
      <c r="D75" s="14"/>
      <c r="E75" s="13"/>
      <c r="F75" s="13"/>
      <c r="G75" s="22"/>
      <c r="H75" s="22"/>
      <c r="I75" s="22"/>
      <c r="J75" s="22"/>
      <c r="K75" s="19" t="e">
        <f t="shared" si="3"/>
        <v>#VALUE!</v>
      </c>
      <c r="L75" s="1" t="e">
        <f t="shared" si="4"/>
        <v>#VALUE!</v>
      </c>
      <c r="M75" s="1" t="str">
        <f t="shared" si="5"/>
        <v/>
      </c>
    </row>
    <row r="76" spans="1:13" x14ac:dyDescent="0.4">
      <c r="A76" s="13">
        <v>66</v>
      </c>
      <c r="B76" s="14"/>
      <c r="C76" s="15"/>
      <c r="D76" s="14"/>
      <c r="E76" s="13"/>
      <c r="F76" s="13"/>
      <c r="G76" s="22"/>
      <c r="H76" s="22"/>
      <c r="I76" s="22"/>
      <c r="J76" s="22"/>
      <c r="K76" s="19" t="e">
        <f t="shared" si="3"/>
        <v>#VALUE!</v>
      </c>
      <c r="L76" s="1" t="e">
        <f t="shared" si="4"/>
        <v>#VALUE!</v>
      </c>
      <c r="M76" s="1" t="str">
        <f t="shared" si="5"/>
        <v/>
      </c>
    </row>
    <row r="77" spans="1:13" x14ac:dyDescent="0.4">
      <c r="A77" s="13">
        <v>67</v>
      </c>
      <c r="B77" s="14"/>
      <c r="C77" s="15"/>
      <c r="D77" s="14"/>
      <c r="E77" s="13"/>
      <c r="F77" s="13"/>
      <c r="G77" s="22"/>
      <c r="H77" s="22"/>
      <c r="I77" s="22"/>
      <c r="J77" s="22"/>
      <c r="K77" s="19" t="e">
        <f t="shared" si="3"/>
        <v>#VALUE!</v>
      </c>
      <c r="L77" s="1" t="e">
        <f t="shared" si="4"/>
        <v>#VALUE!</v>
      </c>
      <c r="M77" s="1" t="str">
        <f t="shared" si="5"/>
        <v/>
      </c>
    </row>
    <row r="78" spans="1:13" x14ac:dyDescent="0.4">
      <c r="A78" s="13">
        <v>68</v>
      </c>
      <c r="B78" s="14"/>
      <c r="C78" s="15"/>
      <c r="D78" s="14"/>
      <c r="E78" s="13"/>
      <c r="F78" s="13"/>
      <c r="G78" s="22"/>
      <c r="H78" s="22"/>
      <c r="I78" s="22"/>
      <c r="J78" s="22"/>
      <c r="K78" s="19" t="e">
        <f t="shared" si="3"/>
        <v>#VALUE!</v>
      </c>
      <c r="L78" s="1" t="e">
        <f t="shared" si="4"/>
        <v>#VALUE!</v>
      </c>
      <c r="M78" s="1" t="str">
        <f t="shared" si="5"/>
        <v/>
      </c>
    </row>
    <row r="79" spans="1:13" x14ac:dyDescent="0.4">
      <c r="A79" s="13">
        <v>69</v>
      </c>
      <c r="B79" s="14"/>
      <c r="C79" s="15"/>
      <c r="D79" s="14"/>
      <c r="E79" s="13"/>
      <c r="F79" s="13"/>
      <c r="G79" s="22"/>
      <c r="H79" s="22"/>
      <c r="I79" s="22"/>
      <c r="J79" s="22"/>
      <c r="K79" s="19" t="e">
        <f t="shared" si="3"/>
        <v>#VALUE!</v>
      </c>
      <c r="L79" s="1" t="e">
        <f t="shared" si="4"/>
        <v>#VALUE!</v>
      </c>
      <c r="M79" s="1" t="str">
        <f t="shared" si="5"/>
        <v/>
      </c>
    </row>
    <row r="80" spans="1:13" x14ac:dyDescent="0.4">
      <c r="A80" s="13">
        <v>70</v>
      </c>
      <c r="B80" s="14"/>
      <c r="C80" s="15"/>
      <c r="D80" s="14"/>
      <c r="E80" s="13"/>
      <c r="F80" s="13"/>
      <c r="G80" s="22"/>
      <c r="H80" s="22"/>
      <c r="I80" s="22"/>
      <c r="J80" s="22"/>
      <c r="K80" s="19" t="e">
        <f t="shared" si="3"/>
        <v>#VALUE!</v>
      </c>
      <c r="L80" s="1" t="e">
        <f t="shared" si="4"/>
        <v>#VALUE!</v>
      </c>
      <c r="M80" s="1" t="str">
        <f t="shared" si="5"/>
        <v/>
      </c>
    </row>
  </sheetData>
  <sheetProtection selectLockedCells="1"/>
  <mergeCells count="95">
    <mergeCell ref="G19:J19"/>
    <mergeCell ref="A9:J9"/>
    <mergeCell ref="G38:J38"/>
    <mergeCell ref="G39:J39"/>
    <mergeCell ref="G40:J40"/>
    <mergeCell ref="G35:J35"/>
    <mergeCell ref="G36:J36"/>
    <mergeCell ref="G37:J37"/>
    <mergeCell ref="G33:J33"/>
    <mergeCell ref="G34:J34"/>
    <mergeCell ref="G26:J26"/>
    <mergeCell ref="G27:J27"/>
    <mergeCell ref="G28:J28"/>
    <mergeCell ref="G29:J29"/>
    <mergeCell ref="G30:J30"/>
    <mergeCell ref="G31:J31"/>
    <mergeCell ref="G12:J12"/>
    <mergeCell ref="G13:J13"/>
    <mergeCell ref="A8:B8"/>
    <mergeCell ref="C8:J8"/>
    <mergeCell ref="G32:J32"/>
    <mergeCell ref="G20:J20"/>
    <mergeCell ref="G21:J21"/>
    <mergeCell ref="G22:J22"/>
    <mergeCell ref="G23:J23"/>
    <mergeCell ref="G24:J24"/>
    <mergeCell ref="G25:J25"/>
    <mergeCell ref="G14:J14"/>
    <mergeCell ref="G15:J15"/>
    <mergeCell ref="G16:J16"/>
    <mergeCell ref="G17:J17"/>
    <mergeCell ref="G18:J18"/>
    <mergeCell ref="A6:B6"/>
    <mergeCell ref="F6:G6"/>
    <mergeCell ref="K9:M9"/>
    <mergeCell ref="G10:J10"/>
    <mergeCell ref="G11:J11"/>
    <mergeCell ref="H7:J7"/>
    <mergeCell ref="H6:J6"/>
    <mergeCell ref="A7:B7"/>
    <mergeCell ref="C7:E7"/>
    <mergeCell ref="F7:G7"/>
    <mergeCell ref="H3:J3"/>
    <mergeCell ref="H4:J4"/>
    <mergeCell ref="A1:J1"/>
    <mergeCell ref="A2:J2"/>
    <mergeCell ref="A3:B3"/>
    <mergeCell ref="C3:E3"/>
    <mergeCell ref="F3:G3"/>
    <mergeCell ref="A5:B5"/>
    <mergeCell ref="C5:E5"/>
    <mergeCell ref="F5:G5"/>
    <mergeCell ref="A4:B4"/>
    <mergeCell ref="C4:E4"/>
    <mergeCell ref="F4:G4"/>
    <mergeCell ref="G41:J41"/>
    <mergeCell ref="G42:J42"/>
    <mergeCell ref="G43:J43"/>
    <mergeCell ref="G44:J44"/>
    <mergeCell ref="G45:J45"/>
    <mergeCell ref="G46:J46"/>
    <mergeCell ref="G47:J47"/>
    <mergeCell ref="G48:J48"/>
    <mergeCell ref="G49:J49"/>
    <mergeCell ref="G50:J50"/>
    <mergeCell ref="G51:J51"/>
    <mergeCell ref="G52:J52"/>
    <mergeCell ref="G53:J53"/>
    <mergeCell ref="G54:J54"/>
    <mergeCell ref="G55:J55"/>
    <mergeCell ref="G56:J56"/>
    <mergeCell ref="G57:J57"/>
    <mergeCell ref="G58:J58"/>
    <mergeCell ref="G59:J59"/>
    <mergeCell ref="G60:J60"/>
    <mergeCell ref="G61:J61"/>
    <mergeCell ref="G62:J62"/>
    <mergeCell ref="G63:J63"/>
    <mergeCell ref="G64:J64"/>
    <mergeCell ref="G65:J65"/>
    <mergeCell ref="G66:J66"/>
    <mergeCell ref="G67:J67"/>
    <mergeCell ref="G68:J68"/>
    <mergeCell ref="G69:J69"/>
    <mergeCell ref="G70:J70"/>
    <mergeCell ref="G71:J71"/>
    <mergeCell ref="G72:J72"/>
    <mergeCell ref="G73:J73"/>
    <mergeCell ref="G74:J74"/>
    <mergeCell ref="G75:J75"/>
    <mergeCell ref="G76:J76"/>
    <mergeCell ref="G77:J77"/>
    <mergeCell ref="G78:J78"/>
    <mergeCell ref="G79:J79"/>
    <mergeCell ref="G80:J80"/>
  </mergeCells>
  <phoneticPr fontId="4" type="noConversion"/>
  <hyperlinks>
    <hyperlink ref="H5" r:id="rId1"/>
    <hyperlink ref="J5" r:id="rId2"/>
  </hyperlinks>
  <printOptions horizontalCentered="1"/>
  <pageMargins left="0.19685039370078741" right="0.19685039370078741" top="0.19685039370078741" bottom="0.19685039370078741" header="0" footer="0"/>
  <pageSetup paperSize="9" scale="51" orientation="portrait" horizontalDpi="4294967294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훈련생명부_환급</vt:lpstr>
      <vt:lpstr>훈련생명부_환급!Print_Area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kiraedu</dc:creator>
  <cp:lastModifiedBy>Modu</cp:lastModifiedBy>
  <cp:lastPrinted>2022-06-27T07:37:31Z</cp:lastPrinted>
  <dcterms:created xsi:type="dcterms:W3CDTF">2020-12-22T08:29:21Z</dcterms:created>
  <dcterms:modified xsi:type="dcterms:W3CDTF">2022-12-28T00:16:20Z</dcterms:modified>
</cp:coreProperties>
</file>