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2\1. 기획\2020 오피스 2019\엑셀\심사서류_엑셀\과제\02_함수\01\"/>
    </mc:Choice>
  </mc:AlternateContent>
  <xr:revisionPtr revIDLastSave="0" documentId="13_ncr:1_{0628533E-C9F7-473C-8D74-E1CC276107D0}" xr6:coauthVersionLast="46" xr6:coauthVersionMax="46" xr10:uidLastSave="{00000000-0000-0000-0000-000000000000}"/>
  <bookViews>
    <workbookView xWindow="-108" yWindow="-108" windowWidth="23256" windowHeight="12576" xr2:uid="{7D22F8D6-D5FC-4FE8-BFEF-BEA17F195330}"/>
  </bookViews>
  <sheets>
    <sheet name="원본" sheetId="5" r:id="rId1"/>
    <sheet name="요약" sheetId="4" r:id="rId2"/>
  </sheets>
  <definedNames>
    <definedName name="_xlnm._FilterDatabase" localSheetId="0" hidden="1">원본!$B$3:$K$129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5" l="1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C5" i="5"/>
  <c r="E5" i="5"/>
  <c r="C6" i="5"/>
  <c r="E6" i="5"/>
  <c r="C7" i="5"/>
  <c r="E7" i="5"/>
  <c r="C8" i="5"/>
  <c r="E8" i="5"/>
  <c r="C9" i="5"/>
  <c r="E9" i="5"/>
  <c r="C10" i="5"/>
  <c r="E10" i="5"/>
  <c r="C11" i="5"/>
  <c r="E11" i="5"/>
  <c r="C12" i="5"/>
  <c r="E12" i="5"/>
  <c r="C13" i="5"/>
  <c r="E13" i="5"/>
  <c r="C14" i="5"/>
  <c r="E14" i="5"/>
  <c r="C15" i="5"/>
  <c r="E15" i="5"/>
  <c r="C16" i="5"/>
  <c r="E16" i="5"/>
  <c r="C17" i="5"/>
  <c r="E17" i="5"/>
  <c r="C18" i="5"/>
  <c r="E18" i="5"/>
  <c r="C19" i="5"/>
  <c r="E19" i="5"/>
  <c r="C20" i="5"/>
  <c r="E20" i="5"/>
  <c r="C21" i="5"/>
  <c r="E21" i="5"/>
  <c r="C22" i="5"/>
  <c r="E22" i="5"/>
  <c r="C23" i="5"/>
  <c r="E23" i="5"/>
  <c r="C24" i="5"/>
  <c r="E24" i="5"/>
  <c r="C25" i="5"/>
  <c r="E25" i="5"/>
  <c r="C26" i="5"/>
  <c r="E26" i="5"/>
  <c r="C27" i="5"/>
  <c r="E27" i="5"/>
  <c r="C28" i="5"/>
  <c r="E28" i="5"/>
  <c r="C29" i="5"/>
  <c r="E29" i="5"/>
  <c r="C30" i="5"/>
  <c r="E30" i="5"/>
  <c r="C31" i="5"/>
  <c r="E31" i="5"/>
  <c r="C32" i="5"/>
  <c r="E32" i="5"/>
  <c r="C33" i="5"/>
  <c r="E33" i="5"/>
  <c r="C34" i="5"/>
  <c r="E34" i="5"/>
  <c r="C35" i="5"/>
  <c r="E35" i="5"/>
  <c r="C36" i="5"/>
  <c r="E36" i="5"/>
  <c r="C37" i="5"/>
  <c r="E37" i="5"/>
  <c r="C38" i="5"/>
  <c r="E38" i="5"/>
  <c r="C39" i="5"/>
  <c r="E39" i="5"/>
  <c r="C40" i="5"/>
  <c r="E40" i="5"/>
  <c r="C41" i="5"/>
  <c r="E41" i="5"/>
  <c r="C42" i="5"/>
  <c r="E42" i="5"/>
  <c r="C43" i="5"/>
  <c r="E43" i="5"/>
  <c r="C44" i="5"/>
  <c r="E44" i="5"/>
  <c r="C45" i="5"/>
  <c r="E45" i="5"/>
  <c r="C46" i="5"/>
  <c r="E46" i="5"/>
  <c r="C47" i="5"/>
  <c r="E47" i="5"/>
  <c r="C48" i="5"/>
  <c r="E48" i="5"/>
  <c r="C49" i="5"/>
  <c r="E49" i="5"/>
  <c r="C50" i="5"/>
  <c r="E50" i="5"/>
  <c r="C51" i="5"/>
  <c r="E51" i="5"/>
  <c r="C52" i="5"/>
  <c r="E52" i="5"/>
  <c r="C53" i="5"/>
  <c r="E53" i="5"/>
  <c r="C54" i="5"/>
  <c r="E54" i="5"/>
  <c r="C55" i="5"/>
  <c r="E55" i="5"/>
  <c r="C56" i="5"/>
  <c r="E56" i="5"/>
  <c r="C57" i="5"/>
  <c r="E57" i="5"/>
  <c r="C58" i="5"/>
  <c r="E58" i="5"/>
  <c r="C59" i="5"/>
  <c r="E59" i="5"/>
  <c r="C60" i="5"/>
  <c r="E60" i="5"/>
  <c r="C61" i="5"/>
  <c r="E61" i="5"/>
  <c r="C62" i="5"/>
  <c r="E62" i="5"/>
  <c r="C63" i="5"/>
  <c r="E63" i="5"/>
  <c r="C64" i="5"/>
  <c r="E64" i="5"/>
  <c r="C65" i="5"/>
  <c r="E65" i="5"/>
  <c r="C66" i="5"/>
  <c r="E66" i="5"/>
  <c r="C67" i="5"/>
  <c r="E67" i="5"/>
  <c r="C68" i="5"/>
  <c r="E68" i="5"/>
  <c r="C69" i="5"/>
  <c r="E69" i="5"/>
  <c r="C70" i="5"/>
  <c r="E70" i="5"/>
  <c r="C71" i="5"/>
  <c r="E71" i="5"/>
  <c r="C72" i="5"/>
  <c r="E72" i="5"/>
  <c r="C73" i="5"/>
  <c r="E73" i="5"/>
  <c r="C74" i="5"/>
  <c r="E74" i="5"/>
  <c r="C75" i="5"/>
  <c r="E75" i="5"/>
  <c r="C76" i="5"/>
  <c r="E76" i="5"/>
  <c r="C77" i="5"/>
  <c r="E77" i="5"/>
  <c r="C78" i="5"/>
  <c r="E78" i="5"/>
  <c r="C79" i="5"/>
  <c r="E79" i="5"/>
  <c r="C80" i="5"/>
  <c r="E80" i="5"/>
  <c r="C81" i="5"/>
  <c r="E81" i="5"/>
  <c r="C82" i="5"/>
  <c r="E82" i="5"/>
  <c r="C83" i="5"/>
  <c r="E83" i="5"/>
  <c r="C84" i="5"/>
  <c r="E84" i="5"/>
  <c r="C85" i="5"/>
  <c r="E85" i="5"/>
  <c r="C86" i="5"/>
  <c r="E86" i="5"/>
  <c r="C87" i="5"/>
  <c r="E87" i="5"/>
  <c r="C88" i="5"/>
  <c r="E88" i="5"/>
  <c r="C89" i="5"/>
  <c r="E89" i="5"/>
  <c r="C90" i="5"/>
  <c r="E90" i="5"/>
  <c r="C91" i="5"/>
  <c r="E91" i="5"/>
  <c r="C92" i="5"/>
  <c r="E92" i="5"/>
  <c r="C93" i="5"/>
  <c r="E93" i="5"/>
  <c r="C94" i="5"/>
  <c r="E94" i="5"/>
  <c r="C95" i="5"/>
  <c r="E95" i="5"/>
  <c r="C96" i="5"/>
  <c r="E96" i="5"/>
  <c r="C97" i="5"/>
  <c r="E97" i="5"/>
  <c r="C98" i="5"/>
  <c r="E98" i="5"/>
  <c r="C99" i="5"/>
  <c r="E99" i="5"/>
  <c r="C100" i="5"/>
  <c r="E100" i="5"/>
  <c r="C101" i="5"/>
  <c r="E101" i="5"/>
  <c r="C102" i="5"/>
  <c r="E102" i="5"/>
  <c r="C103" i="5"/>
  <c r="E103" i="5"/>
  <c r="C104" i="5"/>
  <c r="E104" i="5"/>
  <c r="C105" i="5"/>
  <c r="E105" i="5"/>
  <c r="C106" i="5"/>
  <c r="E106" i="5"/>
  <c r="C107" i="5"/>
  <c r="E107" i="5"/>
  <c r="C108" i="5"/>
  <c r="E108" i="5"/>
  <c r="C109" i="5"/>
  <c r="E109" i="5"/>
  <c r="C110" i="5"/>
  <c r="E110" i="5"/>
  <c r="C111" i="5"/>
  <c r="E111" i="5"/>
  <c r="C112" i="5"/>
  <c r="E112" i="5"/>
  <c r="C113" i="5"/>
  <c r="E113" i="5"/>
  <c r="C114" i="5"/>
  <c r="E114" i="5"/>
  <c r="C115" i="5"/>
  <c r="E115" i="5"/>
  <c r="C116" i="5"/>
  <c r="E116" i="5"/>
  <c r="C117" i="5"/>
  <c r="E117" i="5"/>
  <c r="C118" i="5"/>
  <c r="E118" i="5"/>
  <c r="C119" i="5"/>
  <c r="E119" i="5"/>
  <c r="C120" i="5"/>
  <c r="E120" i="5"/>
  <c r="C121" i="5"/>
  <c r="E121" i="5"/>
  <c r="C122" i="5"/>
  <c r="E122" i="5"/>
  <c r="C123" i="5"/>
  <c r="E123" i="5"/>
  <c r="C124" i="5"/>
  <c r="E124" i="5"/>
  <c r="C125" i="5"/>
  <c r="E125" i="5"/>
  <c r="C126" i="5"/>
  <c r="E126" i="5"/>
  <c r="C127" i="5"/>
  <c r="E127" i="5"/>
  <c r="C128" i="5"/>
  <c r="E128" i="5"/>
  <c r="C129" i="5"/>
  <c r="E129" i="5"/>
  <c r="E4" i="5"/>
  <c r="D4" i="5"/>
  <c r="C4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D6" i="4" l="1"/>
  <c r="E18" i="4"/>
  <c r="C6" i="4"/>
  <c r="E6" i="4"/>
  <c r="C8" i="4"/>
  <c r="E9" i="4"/>
  <c r="C11" i="4"/>
  <c r="D12" i="4"/>
  <c r="E13" i="4"/>
  <c r="C15" i="4"/>
  <c r="D16" i="4"/>
  <c r="E17" i="4"/>
  <c r="C7" i="4"/>
  <c r="D8" i="4"/>
  <c r="C10" i="4"/>
  <c r="D11" i="4"/>
  <c r="E12" i="4"/>
  <c r="C14" i="4"/>
  <c r="D15" i="4"/>
  <c r="E16" i="4"/>
  <c r="C18" i="4"/>
  <c r="D7" i="4"/>
  <c r="E8" i="4"/>
  <c r="C9" i="4"/>
  <c r="D10" i="4"/>
  <c r="E11" i="4"/>
  <c r="C13" i="4"/>
  <c r="D14" i="4"/>
  <c r="E15" i="4"/>
  <c r="C17" i="4"/>
  <c r="D18" i="4"/>
  <c r="E7" i="4"/>
  <c r="D9" i="4"/>
  <c r="E10" i="4"/>
  <c r="C12" i="4"/>
  <c r="D13" i="4"/>
  <c r="E14" i="4"/>
  <c r="C16" i="4"/>
  <c r="D17" i="4"/>
  <c r="C5" i="4" l="1"/>
  <c r="D5" i="4"/>
  <c r="E5" i="4"/>
</calcChain>
</file>

<file path=xl/sharedStrings.xml><?xml version="1.0" encoding="utf-8"?>
<sst xmlns="http://schemas.openxmlformats.org/spreadsheetml/2006/main" count="531" uniqueCount="51">
  <si>
    <t>년</t>
    <phoneticPr fontId="2" type="noConversion"/>
  </si>
  <si>
    <t>사용부서</t>
    <phoneticPr fontId="2" type="noConversion"/>
  </si>
  <si>
    <t>신한카드0494</t>
    <phoneticPr fontId="2" type="noConversion"/>
  </si>
  <si>
    <t>우리카드2944</t>
    <phoneticPr fontId="2" type="noConversion"/>
  </si>
  <si>
    <t>국민카드1346</t>
    <phoneticPr fontId="2" type="noConversion"/>
  </si>
  <si>
    <t>카드번호</t>
    <phoneticPr fontId="2" type="noConversion"/>
  </si>
  <si>
    <t>계정과목</t>
    <phoneticPr fontId="2" type="noConversion"/>
  </si>
  <si>
    <t>사용처</t>
    <phoneticPr fontId="2" type="noConversion"/>
  </si>
  <si>
    <t>사용금액</t>
    <phoneticPr fontId="2" type="noConversion"/>
  </si>
  <si>
    <t>여비교통비</t>
    <phoneticPr fontId="2" type="noConversion"/>
  </si>
  <si>
    <t>사무용품비</t>
    <phoneticPr fontId="2" type="noConversion"/>
  </si>
  <si>
    <t>운반비</t>
    <phoneticPr fontId="2" type="noConversion"/>
  </si>
  <si>
    <t>포장비</t>
    <phoneticPr fontId="2" type="noConversion"/>
  </si>
  <si>
    <t>접대비</t>
    <phoneticPr fontId="2" type="noConversion"/>
  </si>
  <si>
    <t>사용날짜</t>
    <phoneticPr fontId="2" type="noConversion"/>
  </si>
  <si>
    <t>지출결의서</t>
    <phoneticPr fontId="2" type="noConversion"/>
  </si>
  <si>
    <t>영업1팀</t>
    <phoneticPr fontId="2" type="noConversion"/>
  </si>
  <si>
    <t>영업2팀</t>
    <phoneticPr fontId="2" type="noConversion"/>
  </si>
  <si>
    <t>영업3팀</t>
    <phoneticPr fontId="2" type="noConversion"/>
  </si>
  <si>
    <t>유류대</t>
    <phoneticPr fontId="2" type="noConversion"/>
  </si>
  <si>
    <t>통신비</t>
    <phoneticPr fontId="2" type="noConversion"/>
  </si>
  <si>
    <t>영업활동비</t>
    <phoneticPr fontId="2" type="noConversion"/>
  </si>
  <si>
    <t>기타잡비</t>
    <phoneticPr fontId="2" type="noConversion"/>
  </si>
  <si>
    <t>출장비</t>
    <phoneticPr fontId="2" type="noConversion"/>
  </si>
  <si>
    <t>야근교통비</t>
  </si>
  <si>
    <t>식대</t>
  </si>
  <si>
    <t>지급 수수료</t>
    <phoneticPr fontId="2" type="noConversion"/>
  </si>
  <si>
    <t>식대</t>
    <phoneticPr fontId="2" type="noConversion"/>
  </si>
  <si>
    <t>백석주유</t>
    <phoneticPr fontId="2" type="noConversion"/>
  </si>
  <si>
    <t>정우상사</t>
    <phoneticPr fontId="2" type="noConversion"/>
  </si>
  <si>
    <t>솜디㈜</t>
    <phoneticPr fontId="2" type="noConversion"/>
  </si>
  <si>
    <t>재영미디어</t>
    <phoneticPr fontId="2" type="noConversion"/>
  </si>
  <si>
    <t>이성물류</t>
    <phoneticPr fontId="2" type="noConversion"/>
  </si>
  <si>
    <t>코레일</t>
    <phoneticPr fontId="2" type="noConversion"/>
  </si>
  <si>
    <t>대화운수</t>
    <phoneticPr fontId="2" type="noConversion"/>
  </si>
  <si>
    <t>재우분식</t>
    <phoneticPr fontId="2" type="noConversion"/>
  </si>
  <si>
    <t>왕돈까스</t>
    <phoneticPr fontId="2" type="noConversion"/>
  </si>
  <si>
    <t>밀국수</t>
    <phoneticPr fontId="2" type="noConversion"/>
  </si>
  <si>
    <t>이상백반</t>
    <phoneticPr fontId="2" type="noConversion"/>
  </si>
  <si>
    <t>팬시</t>
    <phoneticPr fontId="2" type="noConversion"/>
  </si>
  <si>
    <t>정밀상사</t>
    <phoneticPr fontId="2" type="noConversion"/>
  </si>
  <si>
    <t>뉴닉스</t>
    <phoneticPr fontId="2" type="noConversion"/>
  </si>
  <si>
    <t>KT</t>
    <phoneticPr fontId="2" type="noConversion"/>
  </si>
  <si>
    <t>우주항공</t>
    <phoneticPr fontId="2" type="noConversion"/>
  </si>
  <si>
    <t>유상상회</t>
    <phoneticPr fontId="2" type="noConversion"/>
  </si>
  <si>
    <t>* 4분기 계정별 카드사용 현황</t>
    <phoneticPr fontId="2" type="noConversion"/>
  </si>
  <si>
    <t>합계</t>
    <phoneticPr fontId="2" type="noConversion"/>
  </si>
  <si>
    <t>구분</t>
    <phoneticPr fontId="2" type="noConversion"/>
  </si>
  <si>
    <t>2020년 4분기 법인카드 사용내역</t>
    <phoneticPr fontId="2" type="noConversion"/>
  </si>
  <si>
    <t>월</t>
    <phoneticPr fontId="2" type="noConversion"/>
  </si>
  <si>
    <t>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</si>
</sst>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left" vertical="center" indent="1"/>
    </xf>
    <xf numFmtId="14" fontId="3" fillId="0" borderId="5" xfId="0" applyNumberFormat="1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 vertical="center" indent="1"/>
    </xf>
    <xf numFmtId="0" fontId="4" fillId="3" borderId="6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1" fontId="3" fillId="0" borderId="8" xfId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5" borderId="5" xfId="0" applyNumberFormat="1" applyFont="1" applyFill="1" applyBorder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4" fillId="3" borderId="6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C5DB-CB90-4242-9666-C9BD05799281}">
  <dimension ref="B2:K129"/>
  <sheetViews>
    <sheetView showGridLines="0" tabSelected="1" zoomScaleNormal="100" workbookViewId="0">
      <selection activeCell="B1" sqref="B1"/>
    </sheetView>
  </sheetViews>
  <sheetFormatPr defaultColWidth="9" defaultRowHeight="20.25" customHeight="1" x14ac:dyDescent="0.4"/>
  <cols>
    <col min="1" max="1" width="9" style="1"/>
    <col min="2" max="2" width="13.3984375" style="1" customWidth="1"/>
    <col min="3" max="5" width="8" style="1" customWidth="1"/>
    <col min="6" max="6" width="18.5" style="1" customWidth="1"/>
    <col min="7" max="7" width="15.19921875" style="1" customWidth="1"/>
    <col min="8" max="9" width="12.69921875" style="1" customWidth="1"/>
    <col min="10" max="10" width="16.3984375" style="1" customWidth="1"/>
    <col min="11" max="11" width="14.19921875" style="1" customWidth="1"/>
    <col min="12" max="16384" width="9" style="1"/>
  </cols>
  <sheetData>
    <row r="2" spans="2:11" ht="20.25" customHeight="1" x14ac:dyDescent="0.4">
      <c r="B2" s="18" t="s">
        <v>48</v>
      </c>
      <c r="C2" s="18"/>
      <c r="D2" s="18"/>
      <c r="E2" s="18"/>
      <c r="K2" s="18"/>
    </row>
    <row r="3" spans="2:11" ht="20.25" customHeight="1" x14ac:dyDescent="0.4">
      <c r="B3" s="17" t="s">
        <v>14</v>
      </c>
      <c r="C3" s="17" t="s">
        <v>0</v>
      </c>
      <c r="D3" s="17" t="s">
        <v>49</v>
      </c>
      <c r="E3" s="17" t="s">
        <v>50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1</v>
      </c>
      <c r="K3" s="17" t="s">
        <v>15</v>
      </c>
    </row>
    <row r="4" spans="2:11" ht="20.25" customHeight="1" x14ac:dyDescent="0.4">
      <c r="B4" s="12">
        <v>44105</v>
      </c>
      <c r="C4" s="19">
        <f>YEAR(B4)</f>
        <v>2020</v>
      </c>
      <c r="D4" s="19">
        <f>MONTH(B4)</f>
        <v>10</v>
      </c>
      <c r="E4" s="19">
        <f>DAY(B4)</f>
        <v>1</v>
      </c>
      <c r="F4" s="7" t="s">
        <v>3</v>
      </c>
      <c r="G4" s="12" t="s">
        <v>23</v>
      </c>
      <c r="H4" s="7" t="s">
        <v>43</v>
      </c>
      <c r="I4" s="13">
        <v>911300</v>
      </c>
      <c r="J4" s="7" t="s">
        <v>16</v>
      </c>
      <c r="K4" s="19" t="str">
        <f t="shared" ref="K4:K67" si="0">IF(I4&gt;=500000,"O","")</f>
        <v>O</v>
      </c>
    </row>
    <row r="5" spans="2:11" ht="20.25" customHeight="1" x14ac:dyDescent="0.4">
      <c r="B5" s="12">
        <v>44106</v>
      </c>
      <c r="C5" s="19">
        <f t="shared" ref="C5:C68" si="1">YEAR(B5)</f>
        <v>2020</v>
      </c>
      <c r="D5" s="19">
        <f t="shared" ref="D5:D68" si="2">MONTH(B5)</f>
        <v>10</v>
      </c>
      <c r="E5" s="19">
        <f t="shared" ref="E5:E68" si="3">DAY(B5)</f>
        <v>2</v>
      </c>
      <c r="F5" s="7" t="s">
        <v>3</v>
      </c>
      <c r="G5" s="12" t="s">
        <v>19</v>
      </c>
      <c r="H5" s="7" t="s">
        <v>28</v>
      </c>
      <c r="I5" s="13">
        <v>40600</v>
      </c>
      <c r="J5" s="7" t="s">
        <v>16</v>
      </c>
      <c r="K5" s="19" t="str">
        <f t="shared" si="0"/>
        <v/>
      </c>
    </row>
    <row r="6" spans="2:11" ht="20.25" customHeight="1" x14ac:dyDescent="0.4">
      <c r="B6" s="12">
        <v>44109</v>
      </c>
      <c r="C6" s="19">
        <f t="shared" si="1"/>
        <v>2020</v>
      </c>
      <c r="D6" s="19">
        <f t="shared" si="2"/>
        <v>10</v>
      </c>
      <c r="E6" s="19">
        <f t="shared" si="3"/>
        <v>5</v>
      </c>
      <c r="F6" s="7" t="s">
        <v>4</v>
      </c>
      <c r="G6" s="12" t="s">
        <v>19</v>
      </c>
      <c r="H6" s="7" t="s">
        <v>28</v>
      </c>
      <c r="I6" s="13">
        <v>74500</v>
      </c>
      <c r="J6" s="7" t="s">
        <v>18</v>
      </c>
      <c r="K6" s="19" t="str">
        <f t="shared" si="0"/>
        <v/>
      </c>
    </row>
    <row r="7" spans="2:11" ht="20.25" customHeight="1" x14ac:dyDescent="0.4">
      <c r="B7" s="12">
        <v>44110</v>
      </c>
      <c r="C7" s="19">
        <f t="shared" si="1"/>
        <v>2020</v>
      </c>
      <c r="D7" s="19">
        <f t="shared" si="2"/>
        <v>10</v>
      </c>
      <c r="E7" s="19">
        <f t="shared" si="3"/>
        <v>6</v>
      </c>
      <c r="F7" s="7" t="s">
        <v>4</v>
      </c>
      <c r="G7" s="12" t="s">
        <v>19</v>
      </c>
      <c r="H7" s="7" t="s">
        <v>28</v>
      </c>
      <c r="I7" s="13">
        <v>75500</v>
      </c>
      <c r="J7" s="7" t="s">
        <v>18</v>
      </c>
      <c r="K7" s="19" t="str">
        <f t="shared" si="0"/>
        <v/>
      </c>
    </row>
    <row r="8" spans="2:11" ht="20.25" customHeight="1" x14ac:dyDescent="0.4">
      <c r="B8" s="12">
        <v>44111</v>
      </c>
      <c r="C8" s="19">
        <f t="shared" si="1"/>
        <v>2020</v>
      </c>
      <c r="D8" s="19">
        <f t="shared" si="2"/>
        <v>10</v>
      </c>
      <c r="E8" s="19">
        <f t="shared" si="3"/>
        <v>7</v>
      </c>
      <c r="F8" s="7" t="s">
        <v>4</v>
      </c>
      <c r="G8" s="12" t="s">
        <v>23</v>
      </c>
      <c r="H8" s="7" t="s">
        <v>43</v>
      </c>
      <c r="I8" s="13">
        <v>8140100</v>
      </c>
      <c r="J8" s="7" t="s">
        <v>18</v>
      </c>
      <c r="K8" s="19" t="str">
        <f t="shared" si="0"/>
        <v>O</v>
      </c>
    </row>
    <row r="9" spans="2:11" ht="20.25" customHeight="1" x14ac:dyDescent="0.4">
      <c r="B9" s="12">
        <v>44112</v>
      </c>
      <c r="C9" s="19">
        <f t="shared" si="1"/>
        <v>2020</v>
      </c>
      <c r="D9" s="19">
        <f t="shared" si="2"/>
        <v>10</v>
      </c>
      <c r="E9" s="19">
        <f t="shared" si="3"/>
        <v>8</v>
      </c>
      <c r="F9" s="7" t="s">
        <v>4</v>
      </c>
      <c r="G9" s="12" t="s">
        <v>19</v>
      </c>
      <c r="H9" s="7" t="s">
        <v>28</v>
      </c>
      <c r="I9" s="13">
        <v>51500</v>
      </c>
      <c r="J9" s="7" t="s">
        <v>18</v>
      </c>
      <c r="K9" s="19" t="str">
        <f t="shared" si="0"/>
        <v/>
      </c>
    </row>
    <row r="10" spans="2:11" ht="20.25" customHeight="1" x14ac:dyDescent="0.4">
      <c r="B10" s="12">
        <v>44113</v>
      </c>
      <c r="C10" s="19">
        <f t="shared" si="1"/>
        <v>2020</v>
      </c>
      <c r="D10" s="19">
        <f t="shared" si="2"/>
        <v>10</v>
      </c>
      <c r="E10" s="19">
        <f t="shared" si="3"/>
        <v>9</v>
      </c>
      <c r="F10" s="7" t="s">
        <v>4</v>
      </c>
      <c r="G10" s="12" t="s">
        <v>23</v>
      </c>
      <c r="H10" s="7" t="s">
        <v>43</v>
      </c>
      <c r="I10" s="13">
        <v>1919000</v>
      </c>
      <c r="J10" s="7" t="s">
        <v>18</v>
      </c>
      <c r="K10" s="19" t="str">
        <f t="shared" si="0"/>
        <v>O</v>
      </c>
    </row>
    <row r="11" spans="2:11" ht="20.25" customHeight="1" x14ac:dyDescent="0.4">
      <c r="B11" s="12">
        <v>44116</v>
      </c>
      <c r="C11" s="19">
        <f t="shared" si="1"/>
        <v>2020</v>
      </c>
      <c r="D11" s="19">
        <f t="shared" si="2"/>
        <v>10</v>
      </c>
      <c r="E11" s="19">
        <f t="shared" si="3"/>
        <v>12</v>
      </c>
      <c r="F11" s="7" t="s">
        <v>3</v>
      </c>
      <c r="G11" s="12" t="s">
        <v>24</v>
      </c>
      <c r="H11" s="7" t="s">
        <v>34</v>
      </c>
      <c r="I11" s="13">
        <v>12600</v>
      </c>
      <c r="J11" s="7" t="s">
        <v>16</v>
      </c>
      <c r="K11" s="19" t="str">
        <f t="shared" si="0"/>
        <v/>
      </c>
    </row>
    <row r="12" spans="2:11" ht="20.25" customHeight="1" x14ac:dyDescent="0.4">
      <c r="B12" s="12">
        <v>44117</v>
      </c>
      <c r="C12" s="19">
        <f t="shared" si="1"/>
        <v>2020</v>
      </c>
      <c r="D12" s="19">
        <f t="shared" si="2"/>
        <v>10</v>
      </c>
      <c r="E12" s="19">
        <f t="shared" si="3"/>
        <v>13</v>
      </c>
      <c r="F12" s="7" t="s">
        <v>3</v>
      </c>
      <c r="G12" s="12" t="s">
        <v>24</v>
      </c>
      <c r="H12" s="7" t="s">
        <v>34</v>
      </c>
      <c r="I12" s="13">
        <v>22600</v>
      </c>
      <c r="J12" s="7" t="s">
        <v>16</v>
      </c>
      <c r="K12" s="19" t="str">
        <f t="shared" si="0"/>
        <v/>
      </c>
    </row>
    <row r="13" spans="2:11" ht="20.25" customHeight="1" x14ac:dyDescent="0.4">
      <c r="B13" s="12">
        <v>44118</v>
      </c>
      <c r="C13" s="19">
        <f t="shared" si="1"/>
        <v>2020</v>
      </c>
      <c r="D13" s="19">
        <f t="shared" si="2"/>
        <v>10</v>
      </c>
      <c r="E13" s="19">
        <f t="shared" si="3"/>
        <v>14</v>
      </c>
      <c r="F13" s="7" t="s">
        <v>3</v>
      </c>
      <c r="G13" s="12" t="s">
        <v>19</v>
      </c>
      <c r="H13" s="7" t="s">
        <v>28</v>
      </c>
      <c r="I13" s="13">
        <v>53200</v>
      </c>
      <c r="J13" s="7" t="s">
        <v>16</v>
      </c>
      <c r="K13" s="19" t="str">
        <f t="shared" si="0"/>
        <v/>
      </c>
    </row>
    <row r="14" spans="2:11" ht="20.25" customHeight="1" x14ac:dyDescent="0.4">
      <c r="B14" s="12">
        <v>44119</v>
      </c>
      <c r="C14" s="19">
        <f t="shared" si="1"/>
        <v>2020</v>
      </c>
      <c r="D14" s="19">
        <f t="shared" si="2"/>
        <v>10</v>
      </c>
      <c r="E14" s="19">
        <f t="shared" si="3"/>
        <v>15</v>
      </c>
      <c r="F14" s="7" t="s">
        <v>3</v>
      </c>
      <c r="G14" s="12" t="s">
        <v>21</v>
      </c>
      <c r="H14" s="7" t="s">
        <v>30</v>
      </c>
      <c r="I14" s="13">
        <v>86000</v>
      </c>
      <c r="J14" s="7" t="s">
        <v>16</v>
      </c>
      <c r="K14" s="19" t="str">
        <f t="shared" si="0"/>
        <v/>
      </c>
    </row>
    <row r="15" spans="2:11" ht="20.25" customHeight="1" x14ac:dyDescent="0.4">
      <c r="B15" s="12">
        <v>44120</v>
      </c>
      <c r="C15" s="19">
        <f t="shared" si="1"/>
        <v>2020</v>
      </c>
      <c r="D15" s="19">
        <f t="shared" si="2"/>
        <v>10</v>
      </c>
      <c r="E15" s="19">
        <f t="shared" si="3"/>
        <v>16</v>
      </c>
      <c r="F15" s="7" t="s">
        <v>3</v>
      </c>
      <c r="G15" s="12" t="s">
        <v>19</v>
      </c>
      <c r="H15" s="7" t="s">
        <v>28</v>
      </c>
      <c r="I15" s="13">
        <v>76800</v>
      </c>
      <c r="J15" s="7" t="s">
        <v>16</v>
      </c>
      <c r="K15" s="19" t="str">
        <f t="shared" si="0"/>
        <v/>
      </c>
    </row>
    <row r="16" spans="2:11" ht="20.25" customHeight="1" x14ac:dyDescent="0.4">
      <c r="B16" s="12">
        <v>44123</v>
      </c>
      <c r="C16" s="19">
        <f t="shared" si="1"/>
        <v>2020</v>
      </c>
      <c r="D16" s="19">
        <f t="shared" si="2"/>
        <v>10</v>
      </c>
      <c r="E16" s="19">
        <f t="shared" si="3"/>
        <v>19</v>
      </c>
      <c r="F16" s="7" t="s">
        <v>4</v>
      </c>
      <c r="G16" s="12" t="s">
        <v>19</v>
      </c>
      <c r="H16" s="7" t="s">
        <v>28</v>
      </c>
      <c r="I16" s="13">
        <v>64800</v>
      </c>
      <c r="J16" s="7" t="s">
        <v>18</v>
      </c>
      <c r="K16" s="19" t="str">
        <f t="shared" si="0"/>
        <v/>
      </c>
    </row>
    <row r="17" spans="2:11" ht="20.25" customHeight="1" x14ac:dyDescent="0.4">
      <c r="B17" s="12">
        <v>44124</v>
      </c>
      <c r="C17" s="19">
        <f t="shared" si="1"/>
        <v>2020</v>
      </c>
      <c r="D17" s="19">
        <f t="shared" si="2"/>
        <v>10</v>
      </c>
      <c r="E17" s="19">
        <f t="shared" si="3"/>
        <v>20</v>
      </c>
      <c r="F17" s="7" t="s">
        <v>4</v>
      </c>
      <c r="G17" s="12" t="s">
        <v>19</v>
      </c>
      <c r="H17" s="7" t="s">
        <v>28</v>
      </c>
      <c r="I17" s="13">
        <v>100000</v>
      </c>
      <c r="J17" s="7" t="s">
        <v>18</v>
      </c>
      <c r="K17" s="19" t="str">
        <f t="shared" si="0"/>
        <v/>
      </c>
    </row>
    <row r="18" spans="2:11" ht="20.25" customHeight="1" x14ac:dyDescent="0.4">
      <c r="B18" s="12">
        <v>44125</v>
      </c>
      <c r="C18" s="19">
        <f t="shared" si="1"/>
        <v>2020</v>
      </c>
      <c r="D18" s="19">
        <f t="shared" si="2"/>
        <v>10</v>
      </c>
      <c r="E18" s="19">
        <f t="shared" si="3"/>
        <v>21</v>
      </c>
      <c r="F18" s="7" t="s">
        <v>4</v>
      </c>
      <c r="G18" s="12" t="s">
        <v>21</v>
      </c>
      <c r="H18" s="7" t="s">
        <v>30</v>
      </c>
      <c r="I18" s="13">
        <v>1104400</v>
      </c>
      <c r="J18" s="7" t="s">
        <v>18</v>
      </c>
      <c r="K18" s="19" t="str">
        <f t="shared" si="0"/>
        <v>O</v>
      </c>
    </row>
    <row r="19" spans="2:11" ht="20.25" customHeight="1" x14ac:dyDescent="0.4">
      <c r="B19" s="12">
        <v>44126</v>
      </c>
      <c r="C19" s="19">
        <f t="shared" si="1"/>
        <v>2020</v>
      </c>
      <c r="D19" s="19">
        <f t="shared" si="2"/>
        <v>10</v>
      </c>
      <c r="E19" s="19">
        <f t="shared" si="3"/>
        <v>22</v>
      </c>
      <c r="F19" s="7" t="s">
        <v>2</v>
      </c>
      <c r="G19" s="12" t="s">
        <v>24</v>
      </c>
      <c r="H19" s="7" t="s">
        <v>34</v>
      </c>
      <c r="I19" s="13">
        <v>20700</v>
      </c>
      <c r="J19" s="7" t="s">
        <v>17</v>
      </c>
      <c r="K19" s="19" t="str">
        <f t="shared" si="0"/>
        <v/>
      </c>
    </row>
    <row r="20" spans="2:11" ht="20.25" customHeight="1" x14ac:dyDescent="0.4">
      <c r="B20" s="12">
        <v>44127</v>
      </c>
      <c r="C20" s="19">
        <f t="shared" si="1"/>
        <v>2020</v>
      </c>
      <c r="D20" s="19">
        <f t="shared" si="2"/>
        <v>10</v>
      </c>
      <c r="E20" s="19">
        <f t="shared" si="3"/>
        <v>23</v>
      </c>
      <c r="F20" s="7" t="s">
        <v>2</v>
      </c>
      <c r="G20" s="12" t="s">
        <v>24</v>
      </c>
      <c r="H20" s="7" t="s">
        <v>34</v>
      </c>
      <c r="I20" s="13">
        <v>26000</v>
      </c>
      <c r="J20" s="7" t="s">
        <v>17</v>
      </c>
      <c r="K20" s="19" t="str">
        <f t="shared" si="0"/>
        <v/>
      </c>
    </row>
    <row r="21" spans="2:11" ht="20.25" customHeight="1" x14ac:dyDescent="0.4">
      <c r="B21" s="12">
        <v>44130</v>
      </c>
      <c r="C21" s="19">
        <f t="shared" si="1"/>
        <v>2020</v>
      </c>
      <c r="D21" s="19">
        <f t="shared" si="2"/>
        <v>10</v>
      </c>
      <c r="E21" s="19">
        <f t="shared" si="3"/>
        <v>26</v>
      </c>
      <c r="F21" s="7" t="s">
        <v>2</v>
      </c>
      <c r="G21" s="12" t="s">
        <v>21</v>
      </c>
      <c r="H21" s="7" t="s">
        <v>31</v>
      </c>
      <c r="I21" s="13">
        <v>93700</v>
      </c>
      <c r="J21" s="7" t="s">
        <v>17</v>
      </c>
      <c r="K21" s="19" t="str">
        <f t="shared" si="0"/>
        <v/>
      </c>
    </row>
    <row r="22" spans="2:11" ht="20.25" customHeight="1" x14ac:dyDescent="0.4">
      <c r="B22" s="12">
        <v>44131</v>
      </c>
      <c r="C22" s="19">
        <f t="shared" si="1"/>
        <v>2020</v>
      </c>
      <c r="D22" s="19">
        <f t="shared" si="2"/>
        <v>10</v>
      </c>
      <c r="E22" s="19">
        <f t="shared" si="3"/>
        <v>27</v>
      </c>
      <c r="F22" s="7" t="s">
        <v>4</v>
      </c>
      <c r="G22" s="12" t="s">
        <v>23</v>
      </c>
      <c r="H22" s="7" t="s">
        <v>43</v>
      </c>
      <c r="I22" s="13">
        <v>2185100</v>
      </c>
      <c r="J22" s="7" t="s">
        <v>18</v>
      </c>
      <c r="K22" s="19" t="str">
        <f t="shared" si="0"/>
        <v>O</v>
      </c>
    </row>
    <row r="23" spans="2:11" ht="20.25" customHeight="1" x14ac:dyDescent="0.4">
      <c r="B23" s="12">
        <v>44132</v>
      </c>
      <c r="C23" s="19">
        <f t="shared" si="1"/>
        <v>2020</v>
      </c>
      <c r="D23" s="19">
        <f t="shared" si="2"/>
        <v>10</v>
      </c>
      <c r="E23" s="19">
        <f t="shared" si="3"/>
        <v>28</v>
      </c>
      <c r="F23" s="7" t="s">
        <v>4</v>
      </c>
      <c r="G23" s="12" t="s">
        <v>20</v>
      </c>
      <c r="H23" s="7" t="s">
        <v>42</v>
      </c>
      <c r="I23" s="13">
        <v>61500</v>
      </c>
      <c r="J23" s="7" t="s">
        <v>18</v>
      </c>
      <c r="K23" s="19" t="str">
        <f t="shared" si="0"/>
        <v/>
      </c>
    </row>
    <row r="24" spans="2:11" ht="20.25" customHeight="1" x14ac:dyDescent="0.4">
      <c r="B24" s="12">
        <v>44133</v>
      </c>
      <c r="C24" s="19">
        <f t="shared" si="1"/>
        <v>2020</v>
      </c>
      <c r="D24" s="19">
        <f t="shared" si="2"/>
        <v>10</v>
      </c>
      <c r="E24" s="19">
        <f t="shared" si="3"/>
        <v>29</v>
      </c>
      <c r="F24" s="7" t="s">
        <v>4</v>
      </c>
      <c r="G24" s="12" t="s">
        <v>23</v>
      </c>
      <c r="H24" s="7" t="s">
        <v>43</v>
      </c>
      <c r="I24" s="13">
        <v>1103600</v>
      </c>
      <c r="J24" s="7" t="s">
        <v>18</v>
      </c>
      <c r="K24" s="19" t="str">
        <f t="shared" si="0"/>
        <v>O</v>
      </c>
    </row>
    <row r="25" spans="2:11" ht="20.25" customHeight="1" x14ac:dyDescent="0.4">
      <c r="B25" s="12">
        <v>44134</v>
      </c>
      <c r="C25" s="19">
        <f t="shared" si="1"/>
        <v>2020</v>
      </c>
      <c r="D25" s="19">
        <f t="shared" si="2"/>
        <v>10</v>
      </c>
      <c r="E25" s="19">
        <f t="shared" si="3"/>
        <v>30</v>
      </c>
      <c r="F25" s="7" t="s">
        <v>4</v>
      </c>
      <c r="G25" s="12" t="s">
        <v>25</v>
      </c>
      <c r="H25" s="7" t="s">
        <v>37</v>
      </c>
      <c r="I25" s="13">
        <v>19400</v>
      </c>
      <c r="J25" s="7" t="s">
        <v>18</v>
      </c>
      <c r="K25" s="19" t="str">
        <f t="shared" si="0"/>
        <v/>
      </c>
    </row>
    <row r="26" spans="2:11" ht="20.25" customHeight="1" x14ac:dyDescent="0.4">
      <c r="B26" s="12">
        <v>44166</v>
      </c>
      <c r="C26" s="19">
        <f t="shared" si="1"/>
        <v>2020</v>
      </c>
      <c r="D26" s="19">
        <f t="shared" si="2"/>
        <v>12</v>
      </c>
      <c r="E26" s="19">
        <f t="shared" si="3"/>
        <v>1</v>
      </c>
      <c r="F26" s="7" t="s">
        <v>4</v>
      </c>
      <c r="G26" s="12" t="s">
        <v>9</v>
      </c>
      <c r="H26" s="7" t="s">
        <v>33</v>
      </c>
      <c r="I26" s="13">
        <v>32100</v>
      </c>
      <c r="J26" s="7" t="s">
        <v>18</v>
      </c>
      <c r="K26" s="19" t="str">
        <f t="shared" si="0"/>
        <v/>
      </c>
    </row>
    <row r="27" spans="2:11" ht="20.25" customHeight="1" x14ac:dyDescent="0.4">
      <c r="B27" s="12">
        <v>44167</v>
      </c>
      <c r="C27" s="19">
        <f t="shared" si="1"/>
        <v>2020</v>
      </c>
      <c r="D27" s="19">
        <f t="shared" si="2"/>
        <v>12</v>
      </c>
      <c r="E27" s="19">
        <f t="shared" si="3"/>
        <v>2</v>
      </c>
      <c r="F27" s="7" t="s">
        <v>4</v>
      </c>
      <c r="G27" s="12" t="s">
        <v>22</v>
      </c>
      <c r="H27" s="7" t="s">
        <v>44</v>
      </c>
      <c r="I27" s="13">
        <v>82900</v>
      </c>
      <c r="J27" s="7" t="s">
        <v>18</v>
      </c>
      <c r="K27" s="19" t="str">
        <f t="shared" si="0"/>
        <v/>
      </c>
    </row>
    <row r="28" spans="2:11" ht="20.25" customHeight="1" x14ac:dyDescent="0.4">
      <c r="B28" s="12">
        <v>44168</v>
      </c>
      <c r="C28" s="19">
        <f t="shared" si="1"/>
        <v>2020</v>
      </c>
      <c r="D28" s="19">
        <f t="shared" si="2"/>
        <v>12</v>
      </c>
      <c r="E28" s="19">
        <f t="shared" si="3"/>
        <v>3</v>
      </c>
      <c r="F28" s="7" t="s">
        <v>4</v>
      </c>
      <c r="G28" s="12" t="s">
        <v>9</v>
      </c>
      <c r="H28" s="7" t="s">
        <v>33</v>
      </c>
      <c r="I28" s="13">
        <v>72800</v>
      </c>
      <c r="J28" s="7" t="s">
        <v>18</v>
      </c>
      <c r="K28" s="19" t="str">
        <f t="shared" si="0"/>
        <v/>
      </c>
    </row>
    <row r="29" spans="2:11" ht="20.25" customHeight="1" x14ac:dyDescent="0.4">
      <c r="B29" s="12">
        <v>44169</v>
      </c>
      <c r="C29" s="19">
        <f t="shared" si="1"/>
        <v>2020</v>
      </c>
      <c r="D29" s="19">
        <f t="shared" si="2"/>
        <v>12</v>
      </c>
      <c r="E29" s="19">
        <f t="shared" si="3"/>
        <v>4</v>
      </c>
      <c r="F29" s="7" t="s">
        <v>4</v>
      </c>
      <c r="G29" s="12" t="s">
        <v>9</v>
      </c>
      <c r="H29" s="7" t="s">
        <v>33</v>
      </c>
      <c r="I29" s="13">
        <v>70200</v>
      </c>
      <c r="J29" s="7" t="s">
        <v>18</v>
      </c>
      <c r="K29" s="19" t="str">
        <f t="shared" si="0"/>
        <v/>
      </c>
    </row>
    <row r="30" spans="2:11" ht="20.25" customHeight="1" x14ac:dyDescent="0.4">
      <c r="B30" s="12">
        <v>44172</v>
      </c>
      <c r="C30" s="19">
        <f t="shared" si="1"/>
        <v>2020</v>
      </c>
      <c r="D30" s="19">
        <f t="shared" si="2"/>
        <v>12</v>
      </c>
      <c r="E30" s="19">
        <f t="shared" si="3"/>
        <v>7</v>
      </c>
      <c r="F30" s="7" t="s">
        <v>3</v>
      </c>
      <c r="G30" s="12" t="s">
        <v>9</v>
      </c>
      <c r="H30" s="7" t="s">
        <v>33</v>
      </c>
      <c r="I30" s="13">
        <v>36400</v>
      </c>
      <c r="J30" s="7" t="s">
        <v>16</v>
      </c>
      <c r="K30" s="19" t="str">
        <f t="shared" si="0"/>
        <v/>
      </c>
    </row>
    <row r="31" spans="2:11" ht="20.25" customHeight="1" x14ac:dyDescent="0.4">
      <c r="B31" s="12">
        <v>44173</v>
      </c>
      <c r="C31" s="19">
        <f t="shared" si="1"/>
        <v>2020</v>
      </c>
      <c r="D31" s="19">
        <f t="shared" si="2"/>
        <v>12</v>
      </c>
      <c r="E31" s="19">
        <f t="shared" si="3"/>
        <v>8</v>
      </c>
      <c r="F31" s="7" t="s">
        <v>3</v>
      </c>
      <c r="G31" s="12" t="s">
        <v>12</v>
      </c>
      <c r="H31" s="7" t="s">
        <v>41</v>
      </c>
      <c r="I31" s="13">
        <v>81500</v>
      </c>
      <c r="J31" s="7" t="s">
        <v>16</v>
      </c>
      <c r="K31" s="19" t="str">
        <f t="shared" si="0"/>
        <v/>
      </c>
    </row>
    <row r="32" spans="2:11" ht="20.25" customHeight="1" x14ac:dyDescent="0.4">
      <c r="B32" s="12">
        <v>44174</v>
      </c>
      <c r="C32" s="19">
        <f t="shared" si="1"/>
        <v>2020</v>
      </c>
      <c r="D32" s="19">
        <f t="shared" si="2"/>
        <v>12</v>
      </c>
      <c r="E32" s="19">
        <f t="shared" si="3"/>
        <v>9</v>
      </c>
      <c r="F32" s="7" t="s">
        <v>3</v>
      </c>
      <c r="G32" s="12" t="s">
        <v>27</v>
      </c>
      <c r="H32" s="7" t="s">
        <v>38</v>
      </c>
      <c r="I32" s="13">
        <v>87600</v>
      </c>
      <c r="J32" s="7" t="s">
        <v>16</v>
      </c>
      <c r="K32" s="19" t="str">
        <f t="shared" si="0"/>
        <v/>
      </c>
    </row>
    <row r="33" spans="2:11" ht="20.25" customHeight="1" x14ac:dyDescent="0.4">
      <c r="B33" s="12">
        <v>44175</v>
      </c>
      <c r="C33" s="19">
        <f t="shared" si="1"/>
        <v>2020</v>
      </c>
      <c r="D33" s="19">
        <f t="shared" si="2"/>
        <v>12</v>
      </c>
      <c r="E33" s="19">
        <f t="shared" si="3"/>
        <v>10</v>
      </c>
      <c r="F33" s="7" t="s">
        <v>3</v>
      </c>
      <c r="G33" s="12" t="s">
        <v>21</v>
      </c>
      <c r="H33" s="7" t="s">
        <v>30</v>
      </c>
      <c r="I33" s="13">
        <v>92500</v>
      </c>
      <c r="J33" s="7" t="s">
        <v>16</v>
      </c>
      <c r="K33" s="19" t="str">
        <f t="shared" si="0"/>
        <v/>
      </c>
    </row>
    <row r="34" spans="2:11" ht="20.25" customHeight="1" x14ac:dyDescent="0.4">
      <c r="B34" s="12">
        <v>44176</v>
      </c>
      <c r="C34" s="19">
        <f t="shared" si="1"/>
        <v>2020</v>
      </c>
      <c r="D34" s="19">
        <f t="shared" si="2"/>
        <v>12</v>
      </c>
      <c r="E34" s="19">
        <f t="shared" si="3"/>
        <v>11</v>
      </c>
      <c r="F34" s="7" t="s">
        <v>3</v>
      </c>
      <c r="G34" s="12" t="s">
        <v>21</v>
      </c>
      <c r="H34" s="7" t="s">
        <v>30</v>
      </c>
      <c r="I34" s="13">
        <v>37500</v>
      </c>
      <c r="J34" s="7" t="s">
        <v>16</v>
      </c>
      <c r="K34" s="19" t="str">
        <f t="shared" si="0"/>
        <v/>
      </c>
    </row>
    <row r="35" spans="2:11" ht="20.25" customHeight="1" x14ac:dyDescent="0.4">
      <c r="B35" s="12">
        <v>44179</v>
      </c>
      <c r="C35" s="19">
        <f t="shared" si="1"/>
        <v>2020</v>
      </c>
      <c r="D35" s="19">
        <f t="shared" si="2"/>
        <v>12</v>
      </c>
      <c r="E35" s="19">
        <f t="shared" si="3"/>
        <v>14</v>
      </c>
      <c r="F35" s="7" t="s">
        <v>4</v>
      </c>
      <c r="G35" s="12" t="s">
        <v>20</v>
      </c>
      <c r="H35" s="7" t="s">
        <v>42</v>
      </c>
      <c r="I35" s="13">
        <v>60700</v>
      </c>
      <c r="J35" s="7" t="s">
        <v>18</v>
      </c>
      <c r="K35" s="19" t="str">
        <f t="shared" si="0"/>
        <v/>
      </c>
    </row>
    <row r="36" spans="2:11" ht="20.25" customHeight="1" x14ac:dyDescent="0.4">
      <c r="B36" s="12">
        <v>44180</v>
      </c>
      <c r="C36" s="19">
        <f t="shared" si="1"/>
        <v>2020</v>
      </c>
      <c r="D36" s="19">
        <f t="shared" si="2"/>
        <v>12</v>
      </c>
      <c r="E36" s="19">
        <f t="shared" si="3"/>
        <v>15</v>
      </c>
      <c r="F36" s="7" t="s">
        <v>4</v>
      </c>
      <c r="G36" s="12" t="s">
        <v>12</v>
      </c>
      <c r="H36" s="7" t="s">
        <v>41</v>
      </c>
      <c r="I36" s="13">
        <v>69100</v>
      </c>
      <c r="J36" s="7" t="s">
        <v>18</v>
      </c>
      <c r="K36" s="19" t="str">
        <f t="shared" si="0"/>
        <v/>
      </c>
    </row>
    <row r="37" spans="2:11" ht="20.25" customHeight="1" x14ac:dyDescent="0.4">
      <c r="B37" s="12">
        <v>44181</v>
      </c>
      <c r="C37" s="19">
        <f t="shared" si="1"/>
        <v>2020</v>
      </c>
      <c r="D37" s="19">
        <f t="shared" si="2"/>
        <v>12</v>
      </c>
      <c r="E37" s="19">
        <f t="shared" si="3"/>
        <v>16</v>
      </c>
      <c r="F37" s="7" t="s">
        <v>4</v>
      </c>
      <c r="G37" s="12" t="s">
        <v>11</v>
      </c>
      <c r="H37" s="7" t="s">
        <v>32</v>
      </c>
      <c r="I37" s="13">
        <v>108700</v>
      </c>
      <c r="J37" s="7" t="s">
        <v>18</v>
      </c>
      <c r="K37" s="19" t="str">
        <f t="shared" si="0"/>
        <v/>
      </c>
    </row>
    <row r="38" spans="2:11" ht="20.25" customHeight="1" x14ac:dyDescent="0.4">
      <c r="B38" s="12">
        <v>44182</v>
      </c>
      <c r="C38" s="19">
        <f t="shared" si="1"/>
        <v>2020</v>
      </c>
      <c r="D38" s="19">
        <f t="shared" si="2"/>
        <v>12</v>
      </c>
      <c r="E38" s="19">
        <f t="shared" si="3"/>
        <v>17</v>
      </c>
      <c r="F38" s="7" t="s">
        <v>2</v>
      </c>
      <c r="G38" s="12" t="s">
        <v>9</v>
      </c>
      <c r="H38" s="7" t="s">
        <v>33</v>
      </c>
      <c r="I38" s="13">
        <v>42100</v>
      </c>
      <c r="J38" s="7" t="s">
        <v>17</v>
      </c>
      <c r="K38" s="19" t="str">
        <f t="shared" si="0"/>
        <v/>
      </c>
    </row>
    <row r="39" spans="2:11" ht="20.25" customHeight="1" x14ac:dyDescent="0.4">
      <c r="B39" s="12">
        <v>44183</v>
      </c>
      <c r="C39" s="19">
        <f t="shared" si="1"/>
        <v>2020</v>
      </c>
      <c r="D39" s="19">
        <f t="shared" si="2"/>
        <v>12</v>
      </c>
      <c r="E39" s="19">
        <f t="shared" si="3"/>
        <v>18</v>
      </c>
      <c r="F39" s="7" t="s">
        <v>2</v>
      </c>
      <c r="G39" s="12" t="s">
        <v>23</v>
      </c>
      <c r="H39" s="7" t="s">
        <v>43</v>
      </c>
      <c r="I39" s="13">
        <v>1052800</v>
      </c>
      <c r="J39" s="7" t="s">
        <v>17</v>
      </c>
      <c r="K39" s="19" t="str">
        <f t="shared" si="0"/>
        <v>O</v>
      </c>
    </row>
    <row r="40" spans="2:11" ht="20.25" customHeight="1" x14ac:dyDescent="0.4">
      <c r="B40" s="12">
        <v>44186</v>
      </c>
      <c r="C40" s="19">
        <f t="shared" si="1"/>
        <v>2020</v>
      </c>
      <c r="D40" s="19">
        <f t="shared" si="2"/>
        <v>12</v>
      </c>
      <c r="E40" s="19">
        <f t="shared" si="3"/>
        <v>21</v>
      </c>
      <c r="F40" s="7" t="s">
        <v>2</v>
      </c>
      <c r="G40" s="12" t="s">
        <v>22</v>
      </c>
      <c r="H40" s="7" t="s">
        <v>44</v>
      </c>
      <c r="I40" s="13">
        <v>42700</v>
      </c>
      <c r="J40" s="7" t="s">
        <v>17</v>
      </c>
      <c r="K40" s="19" t="str">
        <f t="shared" si="0"/>
        <v/>
      </c>
    </row>
    <row r="41" spans="2:11" ht="20.25" customHeight="1" x14ac:dyDescent="0.4">
      <c r="B41" s="12">
        <v>44187</v>
      </c>
      <c r="C41" s="19">
        <f t="shared" si="1"/>
        <v>2020</v>
      </c>
      <c r="D41" s="19">
        <f t="shared" si="2"/>
        <v>12</v>
      </c>
      <c r="E41" s="19">
        <f t="shared" si="3"/>
        <v>22</v>
      </c>
      <c r="F41" s="7" t="s">
        <v>2</v>
      </c>
      <c r="G41" s="12" t="s">
        <v>10</v>
      </c>
      <c r="H41" s="7" t="s">
        <v>39</v>
      </c>
      <c r="I41" s="13">
        <v>22200</v>
      </c>
      <c r="J41" s="7" t="s">
        <v>17</v>
      </c>
      <c r="K41" s="19" t="str">
        <f t="shared" si="0"/>
        <v/>
      </c>
    </row>
    <row r="42" spans="2:11" ht="20.25" customHeight="1" x14ac:dyDescent="0.4">
      <c r="B42" s="12">
        <v>44188</v>
      </c>
      <c r="C42" s="19">
        <f t="shared" si="1"/>
        <v>2020</v>
      </c>
      <c r="D42" s="19">
        <f t="shared" si="2"/>
        <v>12</v>
      </c>
      <c r="E42" s="19">
        <f t="shared" si="3"/>
        <v>23</v>
      </c>
      <c r="F42" s="7" t="s">
        <v>4</v>
      </c>
      <c r="G42" s="12" t="s">
        <v>19</v>
      </c>
      <c r="H42" s="7" t="s">
        <v>28</v>
      </c>
      <c r="I42" s="13">
        <v>79400</v>
      </c>
      <c r="J42" s="7" t="s">
        <v>18</v>
      </c>
      <c r="K42" s="19" t="str">
        <f t="shared" si="0"/>
        <v/>
      </c>
    </row>
    <row r="43" spans="2:11" ht="20.25" customHeight="1" x14ac:dyDescent="0.4">
      <c r="B43" s="12">
        <v>44189</v>
      </c>
      <c r="C43" s="19">
        <f t="shared" si="1"/>
        <v>2020</v>
      </c>
      <c r="D43" s="19">
        <f t="shared" si="2"/>
        <v>12</v>
      </c>
      <c r="E43" s="19">
        <f t="shared" si="3"/>
        <v>24</v>
      </c>
      <c r="F43" s="7" t="s">
        <v>4</v>
      </c>
      <c r="G43" s="12" t="s">
        <v>19</v>
      </c>
      <c r="H43" s="7" t="s">
        <v>28</v>
      </c>
      <c r="I43" s="13">
        <v>32000</v>
      </c>
      <c r="J43" s="7" t="s">
        <v>18</v>
      </c>
      <c r="K43" s="19" t="str">
        <f t="shared" si="0"/>
        <v/>
      </c>
    </row>
    <row r="44" spans="2:11" ht="20.25" customHeight="1" x14ac:dyDescent="0.4">
      <c r="B44" s="12">
        <v>44190</v>
      </c>
      <c r="C44" s="19">
        <f t="shared" si="1"/>
        <v>2020</v>
      </c>
      <c r="D44" s="19">
        <f t="shared" si="2"/>
        <v>12</v>
      </c>
      <c r="E44" s="19">
        <f t="shared" si="3"/>
        <v>25</v>
      </c>
      <c r="F44" s="7" t="s">
        <v>4</v>
      </c>
      <c r="G44" s="12" t="s">
        <v>19</v>
      </c>
      <c r="H44" s="7" t="s">
        <v>28</v>
      </c>
      <c r="I44" s="13">
        <v>36100</v>
      </c>
      <c r="J44" s="7" t="s">
        <v>18</v>
      </c>
      <c r="K44" s="19" t="str">
        <f t="shared" si="0"/>
        <v/>
      </c>
    </row>
    <row r="45" spans="2:11" ht="20.25" customHeight="1" x14ac:dyDescent="0.4">
      <c r="B45" s="12">
        <v>44163</v>
      </c>
      <c r="C45" s="19">
        <f t="shared" si="1"/>
        <v>2020</v>
      </c>
      <c r="D45" s="19">
        <f t="shared" si="2"/>
        <v>11</v>
      </c>
      <c r="E45" s="19">
        <f t="shared" si="3"/>
        <v>28</v>
      </c>
      <c r="F45" s="7" t="s">
        <v>3</v>
      </c>
      <c r="G45" s="12" t="s">
        <v>10</v>
      </c>
      <c r="H45" s="7" t="s">
        <v>39</v>
      </c>
      <c r="I45" s="13">
        <v>27000</v>
      </c>
      <c r="J45" s="7" t="s">
        <v>16</v>
      </c>
      <c r="K45" s="19" t="str">
        <f t="shared" si="0"/>
        <v/>
      </c>
    </row>
    <row r="46" spans="2:11" ht="20.25" customHeight="1" x14ac:dyDescent="0.4">
      <c r="B46" s="12">
        <v>44105</v>
      </c>
      <c r="C46" s="19">
        <f t="shared" si="1"/>
        <v>2020</v>
      </c>
      <c r="D46" s="19">
        <f t="shared" si="2"/>
        <v>10</v>
      </c>
      <c r="E46" s="19">
        <f t="shared" si="3"/>
        <v>1</v>
      </c>
      <c r="F46" s="7" t="s">
        <v>4</v>
      </c>
      <c r="G46" s="12" t="s">
        <v>9</v>
      </c>
      <c r="H46" s="7" t="s">
        <v>33</v>
      </c>
      <c r="I46" s="13">
        <v>60600</v>
      </c>
      <c r="J46" s="7" t="s">
        <v>18</v>
      </c>
      <c r="K46" s="19" t="str">
        <f t="shared" si="0"/>
        <v/>
      </c>
    </row>
    <row r="47" spans="2:11" ht="20.25" customHeight="1" x14ac:dyDescent="0.4">
      <c r="B47" s="12">
        <v>44106</v>
      </c>
      <c r="C47" s="19">
        <f t="shared" si="1"/>
        <v>2020</v>
      </c>
      <c r="D47" s="19">
        <f t="shared" si="2"/>
        <v>10</v>
      </c>
      <c r="E47" s="19">
        <f t="shared" si="3"/>
        <v>2</v>
      </c>
      <c r="F47" s="7" t="s">
        <v>4</v>
      </c>
      <c r="G47" s="12" t="s">
        <v>25</v>
      </c>
      <c r="H47" s="7" t="s">
        <v>36</v>
      </c>
      <c r="I47" s="13">
        <v>52900</v>
      </c>
      <c r="J47" s="7" t="s">
        <v>18</v>
      </c>
      <c r="K47" s="19" t="str">
        <f t="shared" si="0"/>
        <v/>
      </c>
    </row>
    <row r="48" spans="2:11" ht="20.25" customHeight="1" x14ac:dyDescent="0.4">
      <c r="B48" s="12">
        <v>44109</v>
      </c>
      <c r="C48" s="19">
        <f t="shared" si="1"/>
        <v>2020</v>
      </c>
      <c r="D48" s="19">
        <f t="shared" si="2"/>
        <v>10</v>
      </c>
      <c r="E48" s="19">
        <f t="shared" si="3"/>
        <v>5</v>
      </c>
      <c r="F48" s="7" t="s">
        <v>3</v>
      </c>
      <c r="G48" s="12" t="s">
        <v>13</v>
      </c>
      <c r="H48" s="7" t="s">
        <v>29</v>
      </c>
      <c r="I48" s="13">
        <v>109500</v>
      </c>
      <c r="J48" s="7" t="s">
        <v>16</v>
      </c>
      <c r="K48" s="19" t="str">
        <f t="shared" si="0"/>
        <v/>
      </c>
    </row>
    <row r="49" spans="2:11" ht="20.25" customHeight="1" x14ac:dyDescent="0.4">
      <c r="B49" s="12">
        <v>44110</v>
      </c>
      <c r="C49" s="19">
        <f t="shared" si="1"/>
        <v>2020</v>
      </c>
      <c r="D49" s="19">
        <f t="shared" si="2"/>
        <v>10</v>
      </c>
      <c r="E49" s="19">
        <f t="shared" si="3"/>
        <v>6</v>
      </c>
      <c r="F49" s="7" t="s">
        <v>3</v>
      </c>
      <c r="G49" s="12" t="s">
        <v>13</v>
      </c>
      <c r="H49" s="7" t="s">
        <v>44</v>
      </c>
      <c r="I49" s="13">
        <v>110000</v>
      </c>
      <c r="J49" s="7" t="s">
        <v>16</v>
      </c>
      <c r="K49" s="19" t="str">
        <f t="shared" si="0"/>
        <v/>
      </c>
    </row>
    <row r="50" spans="2:11" ht="20.25" customHeight="1" x14ac:dyDescent="0.4">
      <c r="B50" s="12">
        <v>44111</v>
      </c>
      <c r="C50" s="19">
        <f t="shared" si="1"/>
        <v>2020</v>
      </c>
      <c r="D50" s="19">
        <f t="shared" si="2"/>
        <v>10</v>
      </c>
      <c r="E50" s="19">
        <f t="shared" si="3"/>
        <v>7</v>
      </c>
      <c r="F50" s="7" t="s">
        <v>3</v>
      </c>
      <c r="G50" s="12" t="s">
        <v>22</v>
      </c>
      <c r="H50" s="7" t="s">
        <v>29</v>
      </c>
      <c r="I50" s="13">
        <v>74100</v>
      </c>
      <c r="J50" s="7" t="s">
        <v>16</v>
      </c>
      <c r="K50" s="19" t="str">
        <f t="shared" si="0"/>
        <v/>
      </c>
    </row>
    <row r="51" spans="2:11" ht="20.25" customHeight="1" x14ac:dyDescent="0.4">
      <c r="B51" s="12">
        <v>44112</v>
      </c>
      <c r="C51" s="19">
        <f t="shared" si="1"/>
        <v>2020</v>
      </c>
      <c r="D51" s="19">
        <f t="shared" si="2"/>
        <v>10</v>
      </c>
      <c r="E51" s="19">
        <f t="shared" si="3"/>
        <v>8</v>
      </c>
      <c r="F51" s="7" t="s">
        <v>3</v>
      </c>
      <c r="G51" s="12" t="s">
        <v>20</v>
      </c>
      <c r="H51" s="7" t="s">
        <v>42</v>
      </c>
      <c r="I51" s="13">
        <v>54700</v>
      </c>
      <c r="J51" s="7" t="s">
        <v>16</v>
      </c>
      <c r="K51" s="19" t="str">
        <f t="shared" si="0"/>
        <v/>
      </c>
    </row>
    <row r="52" spans="2:11" ht="20.25" customHeight="1" x14ac:dyDescent="0.4">
      <c r="B52" s="12">
        <v>44144</v>
      </c>
      <c r="C52" s="19">
        <f t="shared" si="1"/>
        <v>2020</v>
      </c>
      <c r="D52" s="19">
        <f t="shared" si="2"/>
        <v>11</v>
      </c>
      <c r="E52" s="19">
        <f t="shared" si="3"/>
        <v>9</v>
      </c>
      <c r="F52" s="7" t="s">
        <v>3</v>
      </c>
      <c r="G52" s="12" t="s">
        <v>23</v>
      </c>
      <c r="H52" s="7" t="s">
        <v>43</v>
      </c>
      <c r="I52" s="13">
        <v>1057300</v>
      </c>
      <c r="J52" s="7" t="s">
        <v>16</v>
      </c>
      <c r="K52" s="19" t="str">
        <f t="shared" si="0"/>
        <v>O</v>
      </c>
    </row>
    <row r="53" spans="2:11" ht="20.25" customHeight="1" x14ac:dyDescent="0.4">
      <c r="B53" s="12">
        <v>44147</v>
      </c>
      <c r="C53" s="19">
        <f t="shared" si="1"/>
        <v>2020</v>
      </c>
      <c r="D53" s="19">
        <f t="shared" si="2"/>
        <v>11</v>
      </c>
      <c r="E53" s="19">
        <f t="shared" si="3"/>
        <v>12</v>
      </c>
      <c r="F53" s="7" t="s">
        <v>3</v>
      </c>
      <c r="G53" s="12" t="s">
        <v>13</v>
      </c>
      <c r="H53" s="7" t="s">
        <v>44</v>
      </c>
      <c r="I53" s="13">
        <v>42800</v>
      </c>
      <c r="J53" s="7" t="s">
        <v>16</v>
      </c>
      <c r="K53" s="19" t="str">
        <f t="shared" si="0"/>
        <v/>
      </c>
    </row>
    <row r="54" spans="2:11" ht="20.25" customHeight="1" x14ac:dyDescent="0.4">
      <c r="B54" s="12">
        <v>44148</v>
      </c>
      <c r="C54" s="19">
        <f t="shared" si="1"/>
        <v>2020</v>
      </c>
      <c r="D54" s="19">
        <f t="shared" si="2"/>
        <v>11</v>
      </c>
      <c r="E54" s="19">
        <f t="shared" si="3"/>
        <v>13</v>
      </c>
      <c r="F54" s="7" t="s">
        <v>4</v>
      </c>
      <c r="G54" s="12" t="s">
        <v>27</v>
      </c>
      <c r="H54" s="7" t="s">
        <v>37</v>
      </c>
      <c r="I54" s="13">
        <v>74300</v>
      </c>
      <c r="J54" s="7" t="s">
        <v>18</v>
      </c>
      <c r="K54" s="19" t="str">
        <f t="shared" si="0"/>
        <v/>
      </c>
    </row>
    <row r="55" spans="2:11" ht="20.25" customHeight="1" x14ac:dyDescent="0.4">
      <c r="B55" s="12">
        <v>44149</v>
      </c>
      <c r="C55" s="19">
        <f t="shared" si="1"/>
        <v>2020</v>
      </c>
      <c r="D55" s="19">
        <f t="shared" si="2"/>
        <v>11</v>
      </c>
      <c r="E55" s="19">
        <f t="shared" si="3"/>
        <v>14</v>
      </c>
      <c r="F55" s="7" t="s">
        <v>4</v>
      </c>
      <c r="G55" s="12" t="s">
        <v>25</v>
      </c>
      <c r="H55" s="7" t="s">
        <v>36</v>
      </c>
      <c r="I55" s="13">
        <v>56900</v>
      </c>
      <c r="J55" s="7" t="s">
        <v>18</v>
      </c>
      <c r="K55" s="19" t="str">
        <f t="shared" si="0"/>
        <v/>
      </c>
    </row>
    <row r="56" spans="2:11" ht="20.25" customHeight="1" x14ac:dyDescent="0.4">
      <c r="B56" s="12">
        <v>44150</v>
      </c>
      <c r="C56" s="19">
        <f t="shared" si="1"/>
        <v>2020</v>
      </c>
      <c r="D56" s="19">
        <f t="shared" si="2"/>
        <v>11</v>
      </c>
      <c r="E56" s="19">
        <f t="shared" si="3"/>
        <v>15</v>
      </c>
      <c r="F56" s="7" t="s">
        <v>2</v>
      </c>
      <c r="G56" s="12" t="s">
        <v>10</v>
      </c>
      <c r="H56" s="7" t="s">
        <v>39</v>
      </c>
      <c r="I56" s="13">
        <v>27900</v>
      </c>
      <c r="J56" s="7" t="s">
        <v>17</v>
      </c>
      <c r="K56" s="19" t="str">
        <f t="shared" si="0"/>
        <v/>
      </c>
    </row>
    <row r="57" spans="2:11" ht="20.25" customHeight="1" x14ac:dyDescent="0.4">
      <c r="B57" s="12">
        <v>44151</v>
      </c>
      <c r="C57" s="19">
        <f t="shared" si="1"/>
        <v>2020</v>
      </c>
      <c r="D57" s="19">
        <f t="shared" si="2"/>
        <v>11</v>
      </c>
      <c r="E57" s="19">
        <f t="shared" si="3"/>
        <v>16</v>
      </c>
      <c r="F57" s="7" t="s">
        <v>2</v>
      </c>
      <c r="G57" s="12" t="s">
        <v>21</v>
      </c>
      <c r="H57" s="7" t="s">
        <v>30</v>
      </c>
      <c r="I57" s="13">
        <v>88000</v>
      </c>
      <c r="J57" s="7" t="s">
        <v>17</v>
      </c>
      <c r="K57" s="19" t="str">
        <f t="shared" si="0"/>
        <v/>
      </c>
    </row>
    <row r="58" spans="2:11" ht="20.25" customHeight="1" x14ac:dyDescent="0.4">
      <c r="B58" s="12">
        <v>44154</v>
      </c>
      <c r="C58" s="19">
        <f t="shared" si="1"/>
        <v>2020</v>
      </c>
      <c r="D58" s="19">
        <f t="shared" si="2"/>
        <v>11</v>
      </c>
      <c r="E58" s="19">
        <f t="shared" si="3"/>
        <v>19</v>
      </c>
      <c r="F58" s="7" t="s">
        <v>4</v>
      </c>
      <c r="G58" s="12" t="s">
        <v>20</v>
      </c>
      <c r="H58" s="7" t="s">
        <v>42</v>
      </c>
      <c r="I58" s="13">
        <v>78100</v>
      </c>
      <c r="J58" s="7" t="s">
        <v>18</v>
      </c>
      <c r="K58" s="19" t="str">
        <f t="shared" si="0"/>
        <v/>
      </c>
    </row>
    <row r="59" spans="2:11" ht="20.25" customHeight="1" x14ac:dyDescent="0.4">
      <c r="B59" s="12">
        <v>44155</v>
      </c>
      <c r="C59" s="19">
        <f t="shared" si="1"/>
        <v>2020</v>
      </c>
      <c r="D59" s="19">
        <f t="shared" si="2"/>
        <v>11</v>
      </c>
      <c r="E59" s="19">
        <f t="shared" si="3"/>
        <v>20</v>
      </c>
      <c r="F59" s="7" t="s">
        <v>4</v>
      </c>
      <c r="G59" s="12" t="s">
        <v>26</v>
      </c>
      <c r="H59" s="7" t="s">
        <v>40</v>
      </c>
      <c r="I59" s="13">
        <v>87400</v>
      </c>
      <c r="J59" s="7" t="s">
        <v>18</v>
      </c>
      <c r="K59" s="19" t="str">
        <f t="shared" si="0"/>
        <v/>
      </c>
    </row>
    <row r="60" spans="2:11" ht="20.25" customHeight="1" x14ac:dyDescent="0.4">
      <c r="B60" s="12">
        <v>44156</v>
      </c>
      <c r="C60" s="19">
        <f t="shared" si="1"/>
        <v>2020</v>
      </c>
      <c r="D60" s="19">
        <f t="shared" si="2"/>
        <v>11</v>
      </c>
      <c r="E60" s="19">
        <f t="shared" si="3"/>
        <v>21</v>
      </c>
      <c r="F60" s="7" t="s">
        <v>3</v>
      </c>
      <c r="G60" s="12" t="s">
        <v>23</v>
      </c>
      <c r="H60" s="7" t="s">
        <v>43</v>
      </c>
      <c r="I60" s="13">
        <v>1501100</v>
      </c>
      <c r="J60" s="7" t="s">
        <v>16</v>
      </c>
      <c r="K60" s="19" t="str">
        <f t="shared" si="0"/>
        <v>O</v>
      </c>
    </row>
    <row r="61" spans="2:11" ht="20.25" customHeight="1" x14ac:dyDescent="0.4">
      <c r="B61" s="12">
        <v>44157</v>
      </c>
      <c r="C61" s="19">
        <f t="shared" si="1"/>
        <v>2020</v>
      </c>
      <c r="D61" s="19">
        <f t="shared" si="2"/>
        <v>11</v>
      </c>
      <c r="E61" s="19">
        <f t="shared" si="3"/>
        <v>22</v>
      </c>
      <c r="F61" s="7" t="s">
        <v>3</v>
      </c>
      <c r="G61" s="12" t="s">
        <v>19</v>
      </c>
      <c r="H61" s="7" t="s">
        <v>28</v>
      </c>
      <c r="I61" s="13">
        <v>37200</v>
      </c>
      <c r="J61" s="7" t="s">
        <v>16</v>
      </c>
      <c r="K61" s="19" t="str">
        <f t="shared" si="0"/>
        <v/>
      </c>
    </row>
    <row r="62" spans="2:11" ht="20.25" customHeight="1" x14ac:dyDescent="0.4">
      <c r="B62" s="12">
        <v>44158</v>
      </c>
      <c r="C62" s="19">
        <f t="shared" si="1"/>
        <v>2020</v>
      </c>
      <c r="D62" s="19">
        <f t="shared" si="2"/>
        <v>11</v>
      </c>
      <c r="E62" s="19">
        <f t="shared" si="3"/>
        <v>23</v>
      </c>
      <c r="F62" s="7" t="s">
        <v>3</v>
      </c>
      <c r="G62" s="12" t="s">
        <v>19</v>
      </c>
      <c r="H62" s="7" t="s">
        <v>28</v>
      </c>
      <c r="I62" s="13">
        <v>61400</v>
      </c>
      <c r="J62" s="7" t="s">
        <v>16</v>
      </c>
      <c r="K62" s="19" t="str">
        <f t="shared" si="0"/>
        <v/>
      </c>
    </row>
    <row r="63" spans="2:11" ht="20.25" customHeight="1" x14ac:dyDescent="0.4">
      <c r="B63" s="12">
        <v>44161</v>
      </c>
      <c r="C63" s="19">
        <f t="shared" si="1"/>
        <v>2020</v>
      </c>
      <c r="D63" s="19">
        <f t="shared" si="2"/>
        <v>11</v>
      </c>
      <c r="E63" s="19">
        <f t="shared" si="3"/>
        <v>26</v>
      </c>
      <c r="F63" s="7" t="s">
        <v>4</v>
      </c>
      <c r="G63" s="12" t="s">
        <v>19</v>
      </c>
      <c r="H63" s="7" t="s">
        <v>28</v>
      </c>
      <c r="I63" s="13">
        <v>60900</v>
      </c>
      <c r="J63" s="7" t="s">
        <v>18</v>
      </c>
      <c r="K63" s="19" t="str">
        <f t="shared" si="0"/>
        <v/>
      </c>
    </row>
    <row r="64" spans="2:11" ht="20.25" customHeight="1" x14ac:dyDescent="0.4">
      <c r="B64" s="12">
        <v>44162</v>
      </c>
      <c r="C64" s="19">
        <f t="shared" si="1"/>
        <v>2020</v>
      </c>
      <c r="D64" s="19">
        <f t="shared" si="2"/>
        <v>11</v>
      </c>
      <c r="E64" s="19">
        <f t="shared" si="3"/>
        <v>27</v>
      </c>
      <c r="F64" s="7" t="s">
        <v>4</v>
      </c>
      <c r="G64" s="12" t="s">
        <v>22</v>
      </c>
      <c r="H64" s="7" t="s">
        <v>29</v>
      </c>
      <c r="I64" s="13">
        <v>79000</v>
      </c>
      <c r="J64" s="7" t="s">
        <v>18</v>
      </c>
      <c r="K64" s="19" t="str">
        <f t="shared" si="0"/>
        <v/>
      </c>
    </row>
    <row r="65" spans="2:11" ht="20.25" customHeight="1" x14ac:dyDescent="0.4">
      <c r="B65" s="12">
        <v>44163</v>
      </c>
      <c r="C65" s="19">
        <f t="shared" si="1"/>
        <v>2020</v>
      </c>
      <c r="D65" s="19">
        <f t="shared" si="2"/>
        <v>11</v>
      </c>
      <c r="E65" s="19">
        <f t="shared" si="3"/>
        <v>28</v>
      </c>
      <c r="F65" s="7" t="s">
        <v>4</v>
      </c>
      <c r="G65" s="12" t="s">
        <v>12</v>
      </c>
      <c r="H65" s="7" t="s">
        <v>41</v>
      </c>
      <c r="I65" s="13">
        <v>43300</v>
      </c>
      <c r="J65" s="7" t="s">
        <v>18</v>
      </c>
      <c r="K65" s="19" t="str">
        <f t="shared" si="0"/>
        <v/>
      </c>
    </row>
    <row r="66" spans="2:11" ht="20.25" customHeight="1" x14ac:dyDescent="0.4">
      <c r="B66" s="12">
        <v>44164</v>
      </c>
      <c r="C66" s="19">
        <f t="shared" si="1"/>
        <v>2020</v>
      </c>
      <c r="D66" s="19">
        <f t="shared" si="2"/>
        <v>11</v>
      </c>
      <c r="E66" s="19">
        <f t="shared" si="3"/>
        <v>29</v>
      </c>
      <c r="F66" s="7" t="s">
        <v>4</v>
      </c>
      <c r="G66" s="12" t="s">
        <v>10</v>
      </c>
      <c r="H66" s="7" t="s">
        <v>39</v>
      </c>
      <c r="I66" s="13">
        <v>43400</v>
      </c>
      <c r="J66" s="7" t="s">
        <v>18</v>
      </c>
      <c r="K66" s="19" t="str">
        <f t="shared" si="0"/>
        <v/>
      </c>
    </row>
    <row r="67" spans="2:11" ht="20.25" customHeight="1" x14ac:dyDescent="0.4">
      <c r="B67" s="12">
        <v>44165</v>
      </c>
      <c r="C67" s="19">
        <f t="shared" si="1"/>
        <v>2020</v>
      </c>
      <c r="D67" s="19">
        <f t="shared" si="2"/>
        <v>11</v>
      </c>
      <c r="E67" s="19">
        <f t="shared" si="3"/>
        <v>30</v>
      </c>
      <c r="F67" s="7" t="s">
        <v>4</v>
      </c>
      <c r="G67" s="12" t="s">
        <v>13</v>
      </c>
      <c r="H67" s="7" t="s">
        <v>44</v>
      </c>
      <c r="I67" s="13">
        <v>66200</v>
      </c>
      <c r="J67" s="7" t="s">
        <v>18</v>
      </c>
      <c r="K67" s="19" t="str">
        <f t="shared" si="0"/>
        <v/>
      </c>
    </row>
    <row r="68" spans="2:11" ht="20.25" customHeight="1" x14ac:dyDescent="0.4">
      <c r="B68" s="12">
        <v>44136</v>
      </c>
      <c r="C68" s="19">
        <f t="shared" si="1"/>
        <v>2020</v>
      </c>
      <c r="D68" s="19">
        <f t="shared" si="2"/>
        <v>11</v>
      </c>
      <c r="E68" s="19">
        <f t="shared" si="3"/>
        <v>1</v>
      </c>
      <c r="F68" s="7" t="s">
        <v>4</v>
      </c>
      <c r="G68" s="12" t="s">
        <v>25</v>
      </c>
      <c r="H68" s="7" t="s">
        <v>35</v>
      </c>
      <c r="I68" s="13">
        <v>62100</v>
      </c>
      <c r="J68" s="7" t="s">
        <v>18</v>
      </c>
      <c r="K68" s="19" t="str">
        <f t="shared" ref="K68:K129" si="4">IF(I68&gt;=500000,"O","")</f>
        <v/>
      </c>
    </row>
    <row r="69" spans="2:11" ht="20.25" customHeight="1" x14ac:dyDescent="0.4">
      <c r="B69" s="12">
        <v>44137</v>
      </c>
      <c r="C69" s="19">
        <f t="shared" ref="C69:C129" si="5">YEAR(B69)</f>
        <v>2020</v>
      </c>
      <c r="D69" s="19">
        <f t="shared" ref="D69:D129" si="6">MONTH(B69)</f>
        <v>11</v>
      </c>
      <c r="E69" s="19">
        <f t="shared" ref="E69:E129" si="7">DAY(B69)</f>
        <v>2</v>
      </c>
      <c r="F69" s="7" t="s">
        <v>3</v>
      </c>
      <c r="G69" s="12" t="s">
        <v>9</v>
      </c>
      <c r="H69" s="7" t="s">
        <v>33</v>
      </c>
      <c r="I69" s="13">
        <v>38900</v>
      </c>
      <c r="J69" s="7" t="s">
        <v>16</v>
      </c>
      <c r="K69" s="19" t="str">
        <f t="shared" si="4"/>
        <v/>
      </c>
    </row>
    <row r="70" spans="2:11" ht="20.25" customHeight="1" x14ac:dyDescent="0.4">
      <c r="B70" s="12">
        <v>44138</v>
      </c>
      <c r="C70" s="19">
        <f t="shared" si="5"/>
        <v>2020</v>
      </c>
      <c r="D70" s="19">
        <f t="shared" si="6"/>
        <v>11</v>
      </c>
      <c r="E70" s="19">
        <f t="shared" si="7"/>
        <v>3</v>
      </c>
      <c r="F70" s="7" t="s">
        <v>3</v>
      </c>
      <c r="G70" s="12" t="s">
        <v>10</v>
      </c>
      <c r="H70" s="7" t="s">
        <v>39</v>
      </c>
      <c r="I70" s="13">
        <v>75500</v>
      </c>
      <c r="J70" s="7" t="s">
        <v>16</v>
      </c>
      <c r="K70" s="19" t="str">
        <f t="shared" si="4"/>
        <v/>
      </c>
    </row>
    <row r="71" spans="2:11" ht="20.25" customHeight="1" x14ac:dyDescent="0.4">
      <c r="B71" s="12">
        <v>44139</v>
      </c>
      <c r="C71" s="19">
        <f t="shared" si="5"/>
        <v>2020</v>
      </c>
      <c r="D71" s="19">
        <f t="shared" si="6"/>
        <v>11</v>
      </c>
      <c r="E71" s="19">
        <f t="shared" si="7"/>
        <v>4</v>
      </c>
      <c r="F71" s="7" t="s">
        <v>3</v>
      </c>
      <c r="G71" s="12" t="s">
        <v>27</v>
      </c>
      <c r="H71" s="7" t="s">
        <v>37</v>
      </c>
      <c r="I71" s="13">
        <v>104700</v>
      </c>
      <c r="J71" s="7" t="s">
        <v>16</v>
      </c>
      <c r="K71" s="19" t="str">
        <f t="shared" si="4"/>
        <v/>
      </c>
    </row>
    <row r="72" spans="2:11" ht="20.25" customHeight="1" x14ac:dyDescent="0.4">
      <c r="B72" s="12">
        <v>44142</v>
      </c>
      <c r="C72" s="19">
        <f t="shared" si="5"/>
        <v>2020</v>
      </c>
      <c r="D72" s="19">
        <f t="shared" si="6"/>
        <v>11</v>
      </c>
      <c r="E72" s="19">
        <f t="shared" si="7"/>
        <v>7</v>
      </c>
      <c r="F72" s="7" t="s">
        <v>3</v>
      </c>
      <c r="G72" s="12" t="s">
        <v>23</v>
      </c>
      <c r="H72" s="7" t="s">
        <v>43</v>
      </c>
      <c r="I72" s="13">
        <v>1391900</v>
      </c>
      <c r="J72" s="7" t="s">
        <v>16</v>
      </c>
      <c r="K72" s="19" t="str">
        <f t="shared" si="4"/>
        <v>O</v>
      </c>
    </row>
    <row r="73" spans="2:11" ht="20.25" customHeight="1" x14ac:dyDescent="0.4">
      <c r="B73" s="12">
        <v>44143</v>
      </c>
      <c r="C73" s="19">
        <f t="shared" si="5"/>
        <v>2020</v>
      </c>
      <c r="D73" s="19">
        <f t="shared" si="6"/>
        <v>11</v>
      </c>
      <c r="E73" s="19">
        <f t="shared" si="7"/>
        <v>8</v>
      </c>
      <c r="F73" s="7" t="s">
        <v>4</v>
      </c>
      <c r="G73" s="12" t="s">
        <v>23</v>
      </c>
      <c r="H73" s="7" t="s">
        <v>43</v>
      </c>
      <c r="I73" s="13">
        <v>4191100</v>
      </c>
      <c r="J73" s="7" t="s">
        <v>18</v>
      </c>
      <c r="K73" s="19" t="str">
        <f t="shared" si="4"/>
        <v>O</v>
      </c>
    </row>
    <row r="74" spans="2:11" ht="20.25" customHeight="1" x14ac:dyDescent="0.4">
      <c r="B74" s="12">
        <v>44144</v>
      </c>
      <c r="C74" s="19">
        <f t="shared" si="5"/>
        <v>2020</v>
      </c>
      <c r="D74" s="19">
        <f t="shared" si="6"/>
        <v>11</v>
      </c>
      <c r="E74" s="19">
        <f t="shared" si="7"/>
        <v>9</v>
      </c>
      <c r="F74" s="7" t="s">
        <v>4</v>
      </c>
      <c r="G74" s="12" t="s">
        <v>20</v>
      </c>
      <c r="H74" s="7" t="s">
        <v>42</v>
      </c>
      <c r="I74" s="13">
        <v>72600</v>
      </c>
      <c r="J74" s="7" t="s">
        <v>18</v>
      </c>
      <c r="K74" s="19" t="str">
        <f t="shared" si="4"/>
        <v/>
      </c>
    </row>
    <row r="75" spans="2:11" ht="20.25" customHeight="1" x14ac:dyDescent="0.4">
      <c r="B75" s="12">
        <v>44145</v>
      </c>
      <c r="C75" s="19">
        <f t="shared" si="5"/>
        <v>2020</v>
      </c>
      <c r="D75" s="19">
        <f t="shared" si="6"/>
        <v>11</v>
      </c>
      <c r="E75" s="19">
        <f t="shared" si="7"/>
        <v>10</v>
      </c>
      <c r="F75" s="7" t="s">
        <v>4</v>
      </c>
      <c r="G75" s="12" t="s">
        <v>21</v>
      </c>
      <c r="H75" s="7" t="s">
        <v>30</v>
      </c>
      <c r="I75" s="13">
        <v>84000</v>
      </c>
      <c r="J75" s="7" t="s">
        <v>18</v>
      </c>
      <c r="K75" s="19" t="str">
        <f t="shared" si="4"/>
        <v/>
      </c>
    </row>
    <row r="76" spans="2:11" ht="20.25" customHeight="1" x14ac:dyDescent="0.4">
      <c r="B76" s="12">
        <v>44146</v>
      </c>
      <c r="C76" s="19">
        <f t="shared" si="5"/>
        <v>2020</v>
      </c>
      <c r="D76" s="19">
        <f t="shared" si="6"/>
        <v>11</v>
      </c>
      <c r="E76" s="19">
        <f t="shared" si="7"/>
        <v>11</v>
      </c>
      <c r="F76" s="7" t="s">
        <v>2</v>
      </c>
      <c r="G76" s="12" t="s">
        <v>9</v>
      </c>
      <c r="H76" s="7" t="s">
        <v>33</v>
      </c>
      <c r="I76" s="13">
        <v>43600</v>
      </c>
      <c r="J76" s="7" t="s">
        <v>17</v>
      </c>
      <c r="K76" s="19" t="str">
        <f t="shared" si="4"/>
        <v/>
      </c>
    </row>
    <row r="77" spans="2:11" ht="20.25" customHeight="1" x14ac:dyDescent="0.4">
      <c r="B77" s="12">
        <v>44149</v>
      </c>
      <c r="C77" s="19">
        <f t="shared" si="5"/>
        <v>2020</v>
      </c>
      <c r="D77" s="19">
        <f t="shared" si="6"/>
        <v>11</v>
      </c>
      <c r="E77" s="19">
        <f t="shared" si="7"/>
        <v>14</v>
      </c>
      <c r="F77" s="7" t="s">
        <v>4</v>
      </c>
      <c r="G77" s="12" t="s">
        <v>19</v>
      </c>
      <c r="H77" s="7" t="s">
        <v>28</v>
      </c>
      <c r="I77" s="13">
        <v>57800</v>
      </c>
      <c r="J77" s="7" t="s">
        <v>18</v>
      </c>
      <c r="K77" s="19" t="str">
        <f t="shared" si="4"/>
        <v/>
      </c>
    </row>
    <row r="78" spans="2:11" ht="20.25" customHeight="1" x14ac:dyDescent="0.4">
      <c r="B78" s="12">
        <v>44150</v>
      </c>
      <c r="C78" s="19">
        <f t="shared" si="5"/>
        <v>2020</v>
      </c>
      <c r="D78" s="19">
        <f t="shared" si="6"/>
        <v>11</v>
      </c>
      <c r="E78" s="19">
        <f t="shared" si="7"/>
        <v>15</v>
      </c>
      <c r="F78" s="7" t="s">
        <v>4</v>
      </c>
      <c r="G78" s="12" t="s">
        <v>25</v>
      </c>
      <c r="H78" s="7" t="s">
        <v>36</v>
      </c>
      <c r="I78" s="13">
        <v>61200</v>
      </c>
      <c r="J78" s="7" t="s">
        <v>18</v>
      </c>
      <c r="K78" s="19" t="str">
        <f t="shared" si="4"/>
        <v/>
      </c>
    </row>
    <row r="79" spans="2:11" ht="20.25" customHeight="1" x14ac:dyDescent="0.4">
      <c r="B79" s="12">
        <v>44151</v>
      </c>
      <c r="C79" s="19">
        <f t="shared" si="5"/>
        <v>2020</v>
      </c>
      <c r="D79" s="19">
        <f t="shared" si="6"/>
        <v>11</v>
      </c>
      <c r="E79" s="19">
        <f t="shared" si="7"/>
        <v>16</v>
      </c>
      <c r="F79" s="7" t="s">
        <v>4</v>
      </c>
      <c r="G79" s="12" t="s">
        <v>11</v>
      </c>
      <c r="H79" s="7" t="s">
        <v>32</v>
      </c>
      <c r="I79" s="13">
        <v>91800</v>
      </c>
      <c r="J79" s="7" t="s">
        <v>18</v>
      </c>
      <c r="K79" s="19" t="str">
        <f t="shared" si="4"/>
        <v/>
      </c>
    </row>
    <row r="80" spans="2:11" ht="20.25" customHeight="1" x14ac:dyDescent="0.4">
      <c r="B80" s="12">
        <v>44152</v>
      </c>
      <c r="C80" s="19">
        <f t="shared" si="5"/>
        <v>2020</v>
      </c>
      <c r="D80" s="19">
        <f t="shared" si="6"/>
        <v>11</v>
      </c>
      <c r="E80" s="19">
        <f t="shared" si="7"/>
        <v>17</v>
      </c>
      <c r="F80" s="7" t="s">
        <v>4</v>
      </c>
      <c r="G80" s="12" t="s">
        <v>23</v>
      </c>
      <c r="H80" s="7" t="s">
        <v>43</v>
      </c>
      <c r="I80" s="13">
        <v>1181700</v>
      </c>
      <c r="J80" s="7" t="s">
        <v>18</v>
      </c>
      <c r="K80" s="19" t="str">
        <f t="shared" si="4"/>
        <v>O</v>
      </c>
    </row>
    <row r="81" spans="2:11" ht="20.25" customHeight="1" x14ac:dyDescent="0.4">
      <c r="B81" s="12">
        <v>44153</v>
      </c>
      <c r="C81" s="19">
        <f t="shared" si="5"/>
        <v>2020</v>
      </c>
      <c r="D81" s="19">
        <f t="shared" si="6"/>
        <v>11</v>
      </c>
      <c r="E81" s="19">
        <f t="shared" si="7"/>
        <v>18</v>
      </c>
      <c r="F81" s="7" t="s">
        <v>4</v>
      </c>
      <c r="G81" s="12" t="s">
        <v>24</v>
      </c>
      <c r="H81" s="7" t="s">
        <v>34</v>
      </c>
      <c r="I81" s="13">
        <v>25800</v>
      </c>
      <c r="J81" s="7" t="s">
        <v>18</v>
      </c>
      <c r="K81" s="19" t="str">
        <f t="shared" si="4"/>
        <v/>
      </c>
    </row>
    <row r="82" spans="2:11" ht="20.25" customHeight="1" x14ac:dyDescent="0.4">
      <c r="B82" s="12">
        <v>44156</v>
      </c>
      <c r="C82" s="19">
        <f t="shared" si="5"/>
        <v>2020</v>
      </c>
      <c r="D82" s="19">
        <f t="shared" si="6"/>
        <v>11</v>
      </c>
      <c r="E82" s="19">
        <f t="shared" si="7"/>
        <v>21</v>
      </c>
      <c r="F82" s="7" t="s">
        <v>4</v>
      </c>
      <c r="G82" s="12" t="s">
        <v>13</v>
      </c>
      <c r="H82" s="7" t="s">
        <v>29</v>
      </c>
      <c r="I82" s="13">
        <v>77600</v>
      </c>
      <c r="J82" s="7" t="s">
        <v>18</v>
      </c>
      <c r="K82" s="19" t="str">
        <f t="shared" si="4"/>
        <v/>
      </c>
    </row>
    <row r="83" spans="2:11" ht="20.25" customHeight="1" x14ac:dyDescent="0.4">
      <c r="B83" s="12">
        <v>44157</v>
      </c>
      <c r="C83" s="19">
        <f t="shared" si="5"/>
        <v>2020</v>
      </c>
      <c r="D83" s="19">
        <f t="shared" si="6"/>
        <v>11</v>
      </c>
      <c r="E83" s="19">
        <f t="shared" si="7"/>
        <v>22</v>
      </c>
      <c r="F83" s="7" t="s">
        <v>4</v>
      </c>
      <c r="G83" s="12" t="s">
        <v>23</v>
      </c>
      <c r="H83" s="7" t="s">
        <v>43</v>
      </c>
      <c r="I83" s="13">
        <v>1166400</v>
      </c>
      <c r="J83" s="7" t="s">
        <v>18</v>
      </c>
      <c r="K83" s="19" t="str">
        <f t="shared" si="4"/>
        <v>O</v>
      </c>
    </row>
    <row r="84" spans="2:11" ht="20.25" customHeight="1" x14ac:dyDescent="0.4">
      <c r="B84" s="12">
        <v>44158</v>
      </c>
      <c r="C84" s="19">
        <f t="shared" si="5"/>
        <v>2020</v>
      </c>
      <c r="D84" s="19">
        <f t="shared" si="6"/>
        <v>11</v>
      </c>
      <c r="E84" s="19">
        <f t="shared" si="7"/>
        <v>23</v>
      </c>
      <c r="F84" s="7" t="s">
        <v>3</v>
      </c>
      <c r="G84" s="12" t="s">
        <v>23</v>
      </c>
      <c r="H84" s="7" t="s">
        <v>43</v>
      </c>
      <c r="I84" s="13">
        <v>7110000</v>
      </c>
      <c r="J84" s="7" t="s">
        <v>16</v>
      </c>
      <c r="K84" s="19" t="str">
        <f t="shared" si="4"/>
        <v>O</v>
      </c>
    </row>
    <row r="85" spans="2:11" ht="20.25" customHeight="1" x14ac:dyDescent="0.4">
      <c r="B85" s="12">
        <v>44159</v>
      </c>
      <c r="C85" s="19">
        <f t="shared" si="5"/>
        <v>2020</v>
      </c>
      <c r="D85" s="19">
        <f t="shared" si="6"/>
        <v>11</v>
      </c>
      <c r="E85" s="19">
        <f t="shared" si="7"/>
        <v>24</v>
      </c>
      <c r="F85" s="7" t="s">
        <v>3</v>
      </c>
      <c r="G85" s="12" t="s">
        <v>20</v>
      </c>
      <c r="H85" s="7" t="s">
        <v>42</v>
      </c>
      <c r="I85" s="13">
        <v>51200</v>
      </c>
      <c r="J85" s="7" t="s">
        <v>16</v>
      </c>
      <c r="K85" s="19" t="str">
        <f t="shared" si="4"/>
        <v/>
      </c>
    </row>
    <row r="86" spans="2:11" ht="20.25" customHeight="1" x14ac:dyDescent="0.4">
      <c r="B86" s="12">
        <v>44160</v>
      </c>
      <c r="C86" s="19">
        <f t="shared" si="5"/>
        <v>2020</v>
      </c>
      <c r="D86" s="19">
        <f t="shared" si="6"/>
        <v>11</v>
      </c>
      <c r="E86" s="19">
        <f t="shared" si="7"/>
        <v>25</v>
      </c>
      <c r="F86" s="7" t="s">
        <v>3</v>
      </c>
      <c r="G86" s="12" t="s">
        <v>9</v>
      </c>
      <c r="H86" s="7" t="s">
        <v>33</v>
      </c>
      <c r="I86" s="13">
        <v>51400</v>
      </c>
      <c r="J86" s="7" t="s">
        <v>16</v>
      </c>
      <c r="K86" s="19" t="str">
        <f t="shared" si="4"/>
        <v/>
      </c>
    </row>
    <row r="87" spans="2:11" ht="20.25" customHeight="1" x14ac:dyDescent="0.4">
      <c r="B87" s="12">
        <v>44163</v>
      </c>
      <c r="C87" s="19">
        <f t="shared" si="5"/>
        <v>2020</v>
      </c>
      <c r="D87" s="19">
        <f t="shared" si="6"/>
        <v>11</v>
      </c>
      <c r="E87" s="19">
        <f t="shared" si="7"/>
        <v>28</v>
      </c>
      <c r="F87" s="7" t="s">
        <v>4</v>
      </c>
      <c r="G87" s="12" t="s">
        <v>26</v>
      </c>
      <c r="H87" s="7" t="s">
        <v>40</v>
      </c>
      <c r="I87" s="13">
        <v>62300</v>
      </c>
      <c r="J87" s="7" t="s">
        <v>18</v>
      </c>
      <c r="K87" s="19" t="str">
        <f t="shared" si="4"/>
        <v/>
      </c>
    </row>
    <row r="88" spans="2:11" ht="20.25" customHeight="1" x14ac:dyDescent="0.4">
      <c r="B88" s="12">
        <v>44136</v>
      </c>
      <c r="C88" s="19">
        <f t="shared" si="5"/>
        <v>2020</v>
      </c>
      <c r="D88" s="19">
        <f t="shared" si="6"/>
        <v>11</v>
      </c>
      <c r="E88" s="19">
        <f t="shared" si="7"/>
        <v>1</v>
      </c>
      <c r="F88" s="7" t="s">
        <v>4</v>
      </c>
      <c r="G88" s="12" t="s">
        <v>9</v>
      </c>
      <c r="H88" s="7" t="s">
        <v>33</v>
      </c>
      <c r="I88" s="13">
        <v>79400</v>
      </c>
      <c r="J88" s="7" t="s">
        <v>18</v>
      </c>
      <c r="K88" s="19" t="str">
        <f t="shared" si="4"/>
        <v/>
      </c>
    </row>
    <row r="89" spans="2:11" ht="20.25" customHeight="1" x14ac:dyDescent="0.4">
      <c r="B89" s="12">
        <v>44137</v>
      </c>
      <c r="C89" s="19">
        <f t="shared" si="5"/>
        <v>2020</v>
      </c>
      <c r="D89" s="19">
        <f t="shared" si="6"/>
        <v>11</v>
      </c>
      <c r="E89" s="19">
        <f t="shared" si="7"/>
        <v>2</v>
      </c>
      <c r="F89" s="7" t="s">
        <v>4</v>
      </c>
      <c r="G89" s="12" t="s">
        <v>27</v>
      </c>
      <c r="H89" s="7" t="s">
        <v>38</v>
      </c>
      <c r="I89" s="13">
        <v>92500</v>
      </c>
      <c r="J89" s="7" t="s">
        <v>18</v>
      </c>
      <c r="K89" s="19" t="str">
        <f t="shared" si="4"/>
        <v/>
      </c>
    </row>
    <row r="90" spans="2:11" ht="20.25" customHeight="1" x14ac:dyDescent="0.4">
      <c r="B90" s="12">
        <v>44109</v>
      </c>
      <c r="C90" s="19">
        <f t="shared" si="5"/>
        <v>2020</v>
      </c>
      <c r="D90" s="19">
        <f t="shared" si="6"/>
        <v>10</v>
      </c>
      <c r="E90" s="19">
        <f t="shared" si="7"/>
        <v>5</v>
      </c>
      <c r="F90" s="7" t="s">
        <v>4</v>
      </c>
      <c r="G90" s="12" t="s">
        <v>9</v>
      </c>
      <c r="H90" s="7" t="s">
        <v>33</v>
      </c>
      <c r="I90" s="13">
        <v>62600</v>
      </c>
      <c r="J90" s="7" t="s">
        <v>18</v>
      </c>
      <c r="K90" s="19" t="str">
        <f t="shared" si="4"/>
        <v/>
      </c>
    </row>
    <row r="91" spans="2:11" ht="20.25" customHeight="1" x14ac:dyDescent="0.4">
      <c r="B91" s="12">
        <v>44110</v>
      </c>
      <c r="C91" s="19">
        <f t="shared" si="5"/>
        <v>2020</v>
      </c>
      <c r="D91" s="19">
        <f t="shared" si="6"/>
        <v>10</v>
      </c>
      <c r="E91" s="19">
        <f t="shared" si="7"/>
        <v>6</v>
      </c>
      <c r="F91" s="7" t="s">
        <v>4</v>
      </c>
      <c r="G91" s="12" t="s">
        <v>27</v>
      </c>
      <c r="H91" s="7" t="s">
        <v>36</v>
      </c>
      <c r="I91" s="13">
        <v>107400</v>
      </c>
      <c r="J91" s="7" t="s">
        <v>18</v>
      </c>
      <c r="K91" s="19" t="str">
        <f t="shared" si="4"/>
        <v/>
      </c>
    </row>
    <row r="92" spans="2:11" ht="20.25" customHeight="1" x14ac:dyDescent="0.4">
      <c r="B92" s="12">
        <v>44111</v>
      </c>
      <c r="C92" s="19">
        <f t="shared" si="5"/>
        <v>2020</v>
      </c>
      <c r="D92" s="19">
        <f t="shared" si="6"/>
        <v>10</v>
      </c>
      <c r="E92" s="19">
        <f t="shared" si="7"/>
        <v>7</v>
      </c>
      <c r="F92" s="7" t="s">
        <v>4</v>
      </c>
      <c r="G92" s="12" t="s">
        <v>24</v>
      </c>
      <c r="H92" s="7" t="s">
        <v>34</v>
      </c>
      <c r="I92" s="13">
        <v>23200</v>
      </c>
      <c r="J92" s="7" t="s">
        <v>18</v>
      </c>
      <c r="K92" s="19" t="str">
        <f t="shared" si="4"/>
        <v/>
      </c>
    </row>
    <row r="93" spans="2:11" ht="20.25" customHeight="1" x14ac:dyDescent="0.4">
      <c r="B93" s="12">
        <v>44112</v>
      </c>
      <c r="C93" s="19">
        <f t="shared" si="5"/>
        <v>2020</v>
      </c>
      <c r="D93" s="19">
        <f t="shared" si="6"/>
        <v>10</v>
      </c>
      <c r="E93" s="19">
        <f t="shared" si="7"/>
        <v>8</v>
      </c>
      <c r="F93" s="7" t="s">
        <v>3</v>
      </c>
      <c r="G93" s="12" t="s">
        <v>9</v>
      </c>
      <c r="H93" s="7" t="s">
        <v>33</v>
      </c>
      <c r="I93" s="13">
        <v>41800</v>
      </c>
      <c r="J93" s="7" t="s">
        <v>16</v>
      </c>
      <c r="K93" s="19" t="str">
        <f t="shared" si="4"/>
        <v/>
      </c>
    </row>
    <row r="94" spans="2:11" ht="20.25" customHeight="1" x14ac:dyDescent="0.4">
      <c r="B94" s="12">
        <v>44113</v>
      </c>
      <c r="C94" s="19">
        <f t="shared" si="5"/>
        <v>2020</v>
      </c>
      <c r="D94" s="19">
        <f t="shared" si="6"/>
        <v>10</v>
      </c>
      <c r="E94" s="19">
        <f t="shared" si="7"/>
        <v>9</v>
      </c>
      <c r="F94" s="7" t="s">
        <v>3</v>
      </c>
      <c r="G94" s="12" t="s">
        <v>9</v>
      </c>
      <c r="H94" s="7" t="s">
        <v>33</v>
      </c>
      <c r="I94" s="13">
        <v>39800</v>
      </c>
      <c r="J94" s="7" t="s">
        <v>16</v>
      </c>
      <c r="K94" s="19" t="str">
        <f t="shared" si="4"/>
        <v/>
      </c>
    </row>
    <row r="95" spans="2:11" ht="20.25" customHeight="1" x14ac:dyDescent="0.4">
      <c r="B95" s="12">
        <v>44116</v>
      </c>
      <c r="C95" s="19">
        <f t="shared" si="5"/>
        <v>2020</v>
      </c>
      <c r="D95" s="19">
        <f t="shared" si="6"/>
        <v>10</v>
      </c>
      <c r="E95" s="19">
        <f t="shared" si="7"/>
        <v>12</v>
      </c>
      <c r="F95" s="7" t="s">
        <v>3</v>
      </c>
      <c r="G95" s="12" t="s">
        <v>21</v>
      </c>
      <c r="H95" s="7" t="s">
        <v>31</v>
      </c>
      <c r="I95" s="13">
        <v>85700</v>
      </c>
      <c r="J95" s="7" t="s">
        <v>16</v>
      </c>
      <c r="K95" s="19" t="str">
        <f t="shared" si="4"/>
        <v/>
      </c>
    </row>
    <row r="96" spans="2:11" ht="20.25" customHeight="1" x14ac:dyDescent="0.4">
      <c r="B96" s="12">
        <v>44117</v>
      </c>
      <c r="C96" s="19">
        <f t="shared" si="5"/>
        <v>2020</v>
      </c>
      <c r="D96" s="19">
        <f t="shared" si="6"/>
        <v>10</v>
      </c>
      <c r="E96" s="19">
        <f t="shared" si="7"/>
        <v>13</v>
      </c>
      <c r="F96" s="7" t="s">
        <v>4</v>
      </c>
      <c r="G96" s="12" t="s">
        <v>11</v>
      </c>
      <c r="H96" s="7" t="s">
        <v>32</v>
      </c>
      <c r="I96" s="13">
        <v>109300</v>
      </c>
      <c r="J96" s="7" t="s">
        <v>18</v>
      </c>
      <c r="K96" s="19" t="str">
        <f t="shared" si="4"/>
        <v/>
      </c>
    </row>
    <row r="97" spans="2:11" ht="20.25" customHeight="1" x14ac:dyDescent="0.4">
      <c r="B97" s="12">
        <v>44118</v>
      </c>
      <c r="C97" s="19">
        <f t="shared" si="5"/>
        <v>2020</v>
      </c>
      <c r="D97" s="19">
        <f t="shared" si="6"/>
        <v>10</v>
      </c>
      <c r="E97" s="19">
        <f t="shared" si="7"/>
        <v>14</v>
      </c>
      <c r="F97" s="7" t="s">
        <v>4</v>
      </c>
      <c r="G97" s="12" t="s">
        <v>9</v>
      </c>
      <c r="H97" s="7" t="s">
        <v>33</v>
      </c>
      <c r="I97" s="13">
        <v>70200</v>
      </c>
      <c r="J97" s="7" t="s">
        <v>18</v>
      </c>
      <c r="K97" s="19" t="str">
        <f t="shared" si="4"/>
        <v/>
      </c>
    </row>
    <row r="98" spans="2:11" ht="20.25" customHeight="1" x14ac:dyDescent="0.4">
      <c r="B98" s="12">
        <v>44119</v>
      </c>
      <c r="C98" s="19">
        <f t="shared" si="5"/>
        <v>2020</v>
      </c>
      <c r="D98" s="19">
        <f t="shared" si="6"/>
        <v>10</v>
      </c>
      <c r="E98" s="19">
        <f t="shared" si="7"/>
        <v>15</v>
      </c>
      <c r="F98" s="7" t="s">
        <v>2</v>
      </c>
      <c r="G98" s="12" t="s">
        <v>12</v>
      </c>
      <c r="H98" s="7" t="s">
        <v>41</v>
      </c>
      <c r="I98" s="13">
        <v>31200</v>
      </c>
      <c r="J98" s="7" t="s">
        <v>17</v>
      </c>
      <c r="K98" s="19" t="str">
        <f t="shared" si="4"/>
        <v/>
      </c>
    </row>
    <row r="99" spans="2:11" ht="20.25" customHeight="1" x14ac:dyDescent="0.4">
      <c r="B99" s="12">
        <v>44120</v>
      </c>
      <c r="C99" s="19">
        <f t="shared" si="5"/>
        <v>2020</v>
      </c>
      <c r="D99" s="19">
        <f t="shared" si="6"/>
        <v>10</v>
      </c>
      <c r="E99" s="19">
        <f t="shared" si="7"/>
        <v>16</v>
      </c>
      <c r="F99" s="7" t="s">
        <v>2</v>
      </c>
      <c r="G99" s="12" t="s">
        <v>24</v>
      </c>
      <c r="H99" s="7" t="s">
        <v>34</v>
      </c>
      <c r="I99" s="13">
        <v>23600</v>
      </c>
      <c r="J99" s="7" t="s">
        <v>17</v>
      </c>
      <c r="K99" s="19" t="str">
        <f t="shared" si="4"/>
        <v/>
      </c>
    </row>
    <row r="100" spans="2:11" ht="20.25" customHeight="1" x14ac:dyDescent="0.4">
      <c r="B100" s="12">
        <v>44123</v>
      </c>
      <c r="C100" s="19">
        <f t="shared" si="5"/>
        <v>2020</v>
      </c>
      <c r="D100" s="19">
        <f t="shared" si="6"/>
        <v>10</v>
      </c>
      <c r="E100" s="19">
        <f t="shared" si="7"/>
        <v>19</v>
      </c>
      <c r="F100" s="7" t="s">
        <v>4</v>
      </c>
      <c r="G100" s="12" t="s">
        <v>24</v>
      </c>
      <c r="H100" s="7" t="s">
        <v>34</v>
      </c>
      <c r="I100" s="13">
        <v>28200</v>
      </c>
      <c r="J100" s="7" t="s">
        <v>18</v>
      </c>
      <c r="K100" s="19" t="str">
        <f t="shared" si="4"/>
        <v/>
      </c>
    </row>
    <row r="101" spans="2:11" ht="20.25" customHeight="1" x14ac:dyDescent="0.4">
      <c r="B101" s="12">
        <v>44124</v>
      </c>
      <c r="C101" s="19">
        <f t="shared" si="5"/>
        <v>2020</v>
      </c>
      <c r="D101" s="19">
        <f t="shared" si="6"/>
        <v>10</v>
      </c>
      <c r="E101" s="19">
        <f t="shared" si="7"/>
        <v>20</v>
      </c>
      <c r="F101" s="7" t="s">
        <v>4</v>
      </c>
      <c r="G101" s="12" t="s">
        <v>22</v>
      </c>
      <c r="H101" s="7" t="s">
        <v>31</v>
      </c>
      <c r="I101" s="13">
        <v>85800</v>
      </c>
      <c r="J101" s="7" t="s">
        <v>18</v>
      </c>
      <c r="K101" s="19" t="str">
        <f t="shared" si="4"/>
        <v/>
      </c>
    </row>
    <row r="102" spans="2:11" ht="20.25" customHeight="1" x14ac:dyDescent="0.4">
      <c r="B102" s="12">
        <v>44125</v>
      </c>
      <c r="C102" s="19">
        <f t="shared" si="5"/>
        <v>2020</v>
      </c>
      <c r="D102" s="19">
        <f t="shared" si="6"/>
        <v>10</v>
      </c>
      <c r="E102" s="19">
        <f t="shared" si="7"/>
        <v>21</v>
      </c>
      <c r="F102" s="7" t="s">
        <v>4</v>
      </c>
      <c r="G102" s="12" t="s">
        <v>10</v>
      </c>
      <c r="H102" s="7" t="s">
        <v>39</v>
      </c>
      <c r="I102" s="13">
        <v>53000</v>
      </c>
      <c r="J102" s="7" t="s">
        <v>18</v>
      </c>
      <c r="K102" s="19" t="str">
        <f t="shared" si="4"/>
        <v/>
      </c>
    </row>
    <row r="103" spans="2:11" ht="20.25" customHeight="1" x14ac:dyDescent="0.4">
      <c r="B103" s="12">
        <v>44126</v>
      </c>
      <c r="C103" s="19">
        <f t="shared" si="5"/>
        <v>2020</v>
      </c>
      <c r="D103" s="19">
        <f t="shared" si="6"/>
        <v>10</v>
      </c>
      <c r="E103" s="19">
        <f t="shared" si="7"/>
        <v>22</v>
      </c>
      <c r="F103" s="7" t="s">
        <v>4</v>
      </c>
      <c r="G103" s="12" t="s">
        <v>25</v>
      </c>
      <c r="H103" s="7" t="s">
        <v>38</v>
      </c>
      <c r="I103" s="13">
        <v>55200</v>
      </c>
      <c r="J103" s="7" t="s">
        <v>18</v>
      </c>
      <c r="K103" s="19" t="str">
        <f t="shared" si="4"/>
        <v/>
      </c>
    </row>
    <row r="104" spans="2:11" ht="20.25" customHeight="1" x14ac:dyDescent="0.4">
      <c r="B104" s="12">
        <v>44127</v>
      </c>
      <c r="C104" s="19">
        <f t="shared" si="5"/>
        <v>2020</v>
      </c>
      <c r="D104" s="19">
        <f t="shared" si="6"/>
        <v>10</v>
      </c>
      <c r="E104" s="19">
        <f t="shared" si="7"/>
        <v>23</v>
      </c>
      <c r="F104" s="7" t="s">
        <v>4</v>
      </c>
      <c r="G104" s="12" t="s">
        <v>20</v>
      </c>
      <c r="H104" s="7" t="s">
        <v>42</v>
      </c>
      <c r="I104" s="13">
        <v>62200</v>
      </c>
      <c r="J104" s="7" t="s">
        <v>18</v>
      </c>
      <c r="K104" s="19" t="str">
        <f t="shared" si="4"/>
        <v/>
      </c>
    </row>
    <row r="105" spans="2:11" ht="20.25" customHeight="1" x14ac:dyDescent="0.4">
      <c r="B105" s="12">
        <v>44130</v>
      </c>
      <c r="C105" s="19">
        <f t="shared" si="5"/>
        <v>2020</v>
      </c>
      <c r="D105" s="19">
        <f t="shared" si="6"/>
        <v>10</v>
      </c>
      <c r="E105" s="19">
        <f t="shared" si="7"/>
        <v>26</v>
      </c>
      <c r="F105" s="7" t="s">
        <v>4</v>
      </c>
      <c r="G105" s="12" t="s">
        <v>23</v>
      </c>
      <c r="H105" s="7" t="s">
        <v>43</v>
      </c>
      <c r="I105" s="13">
        <v>1114300</v>
      </c>
      <c r="J105" s="7" t="s">
        <v>18</v>
      </c>
      <c r="K105" s="19" t="str">
        <f t="shared" si="4"/>
        <v>O</v>
      </c>
    </row>
    <row r="106" spans="2:11" ht="20.25" customHeight="1" x14ac:dyDescent="0.4">
      <c r="B106" s="12">
        <v>44131</v>
      </c>
      <c r="C106" s="19">
        <f t="shared" si="5"/>
        <v>2020</v>
      </c>
      <c r="D106" s="19">
        <f t="shared" si="6"/>
        <v>10</v>
      </c>
      <c r="E106" s="19">
        <f t="shared" si="7"/>
        <v>27</v>
      </c>
      <c r="F106" s="7" t="s">
        <v>4</v>
      </c>
      <c r="G106" s="12" t="s">
        <v>26</v>
      </c>
      <c r="H106" s="7" t="s">
        <v>40</v>
      </c>
      <c r="I106" s="13">
        <v>81600</v>
      </c>
      <c r="J106" s="7" t="s">
        <v>18</v>
      </c>
      <c r="K106" s="19" t="str">
        <f t="shared" si="4"/>
        <v/>
      </c>
    </row>
    <row r="107" spans="2:11" ht="20.25" customHeight="1" x14ac:dyDescent="0.4">
      <c r="B107" s="12">
        <v>44132</v>
      </c>
      <c r="C107" s="19">
        <f t="shared" si="5"/>
        <v>2020</v>
      </c>
      <c r="D107" s="19">
        <f t="shared" si="6"/>
        <v>10</v>
      </c>
      <c r="E107" s="19">
        <f t="shared" si="7"/>
        <v>28</v>
      </c>
      <c r="F107" s="7" t="s">
        <v>4</v>
      </c>
      <c r="G107" s="12" t="s">
        <v>9</v>
      </c>
      <c r="H107" s="7" t="s">
        <v>33</v>
      </c>
      <c r="I107" s="13">
        <v>37800</v>
      </c>
      <c r="J107" s="7" t="s">
        <v>18</v>
      </c>
      <c r="K107" s="19" t="str">
        <f t="shared" si="4"/>
        <v/>
      </c>
    </row>
    <row r="108" spans="2:11" ht="20.25" customHeight="1" x14ac:dyDescent="0.4">
      <c r="B108" s="12">
        <v>44133</v>
      </c>
      <c r="C108" s="19">
        <f t="shared" si="5"/>
        <v>2020</v>
      </c>
      <c r="D108" s="19">
        <f t="shared" si="6"/>
        <v>10</v>
      </c>
      <c r="E108" s="19">
        <f t="shared" si="7"/>
        <v>29</v>
      </c>
      <c r="F108" s="7" t="s">
        <v>3</v>
      </c>
      <c r="G108" s="12" t="s">
        <v>24</v>
      </c>
      <c r="H108" s="7" t="s">
        <v>34</v>
      </c>
      <c r="I108" s="13">
        <v>23000</v>
      </c>
      <c r="J108" s="7" t="s">
        <v>16</v>
      </c>
      <c r="K108" s="19" t="str">
        <f t="shared" si="4"/>
        <v/>
      </c>
    </row>
    <row r="109" spans="2:11" ht="20.25" customHeight="1" x14ac:dyDescent="0.4">
      <c r="B109" s="12">
        <v>44134</v>
      </c>
      <c r="C109" s="19">
        <f t="shared" si="5"/>
        <v>2020</v>
      </c>
      <c r="D109" s="19">
        <f t="shared" si="6"/>
        <v>10</v>
      </c>
      <c r="E109" s="19">
        <f t="shared" si="7"/>
        <v>30</v>
      </c>
      <c r="F109" s="7" t="s">
        <v>3</v>
      </c>
      <c r="G109" s="12" t="s">
        <v>27</v>
      </c>
      <c r="H109" s="7" t="s">
        <v>37</v>
      </c>
      <c r="I109" s="13">
        <v>84200</v>
      </c>
      <c r="J109" s="7" t="s">
        <v>16</v>
      </c>
      <c r="K109" s="19" t="str">
        <f t="shared" si="4"/>
        <v/>
      </c>
    </row>
    <row r="110" spans="2:11" ht="20.25" customHeight="1" x14ac:dyDescent="0.4">
      <c r="B110" s="12">
        <v>44166</v>
      </c>
      <c r="C110" s="19">
        <f t="shared" si="5"/>
        <v>2020</v>
      </c>
      <c r="D110" s="19">
        <f t="shared" si="6"/>
        <v>12</v>
      </c>
      <c r="E110" s="19">
        <f t="shared" si="7"/>
        <v>1</v>
      </c>
      <c r="F110" s="7" t="s">
        <v>4</v>
      </c>
      <c r="G110" s="12" t="s">
        <v>27</v>
      </c>
      <c r="H110" s="7" t="s">
        <v>37</v>
      </c>
      <c r="I110" s="13">
        <v>86300</v>
      </c>
      <c r="J110" s="7" t="s">
        <v>18</v>
      </c>
      <c r="K110" s="19" t="str">
        <f t="shared" si="4"/>
        <v/>
      </c>
    </row>
    <row r="111" spans="2:11" ht="20.25" customHeight="1" x14ac:dyDescent="0.4">
      <c r="B111" s="12">
        <v>44167</v>
      </c>
      <c r="C111" s="19">
        <f t="shared" si="5"/>
        <v>2020</v>
      </c>
      <c r="D111" s="19">
        <f t="shared" si="6"/>
        <v>12</v>
      </c>
      <c r="E111" s="19">
        <f t="shared" si="7"/>
        <v>2</v>
      </c>
      <c r="F111" s="7" t="s">
        <v>4</v>
      </c>
      <c r="G111" s="12" t="s">
        <v>24</v>
      </c>
      <c r="H111" s="7" t="s">
        <v>34</v>
      </c>
      <c r="I111" s="13">
        <v>23100</v>
      </c>
      <c r="J111" s="7" t="s">
        <v>18</v>
      </c>
      <c r="K111" s="19" t="str">
        <f t="shared" si="4"/>
        <v/>
      </c>
    </row>
    <row r="112" spans="2:11" ht="20.25" customHeight="1" x14ac:dyDescent="0.4">
      <c r="B112" s="12">
        <v>44168</v>
      </c>
      <c r="C112" s="19">
        <f t="shared" si="5"/>
        <v>2020</v>
      </c>
      <c r="D112" s="19">
        <f t="shared" si="6"/>
        <v>12</v>
      </c>
      <c r="E112" s="19">
        <f t="shared" si="7"/>
        <v>3</v>
      </c>
      <c r="F112" s="7" t="s">
        <v>4</v>
      </c>
      <c r="G112" s="12" t="s">
        <v>24</v>
      </c>
      <c r="H112" s="7" t="s">
        <v>34</v>
      </c>
      <c r="I112" s="13">
        <v>28300</v>
      </c>
      <c r="J112" s="7" t="s">
        <v>18</v>
      </c>
      <c r="K112" s="19" t="str">
        <f t="shared" si="4"/>
        <v/>
      </c>
    </row>
    <row r="113" spans="2:11" ht="20.25" customHeight="1" x14ac:dyDescent="0.4">
      <c r="B113" s="12">
        <v>44169</v>
      </c>
      <c r="C113" s="19">
        <f t="shared" si="5"/>
        <v>2020</v>
      </c>
      <c r="D113" s="19">
        <f t="shared" si="6"/>
        <v>12</v>
      </c>
      <c r="E113" s="19">
        <f t="shared" si="7"/>
        <v>4</v>
      </c>
      <c r="F113" s="7" t="s">
        <v>4</v>
      </c>
      <c r="G113" s="12" t="s">
        <v>23</v>
      </c>
      <c r="H113" s="7" t="s">
        <v>43</v>
      </c>
      <c r="I113" s="13">
        <v>1010800</v>
      </c>
      <c r="J113" s="7" t="s">
        <v>18</v>
      </c>
      <c r="K113" s="19" t="str">
        <f t="shared" si="4"/>
        <v>O</v>
      </c>
    </row>
    <row r="114" spans="2:11" ht="20.25" customHeight="1" x14ac:dyDescent="0.4">
      <c r="B114" s="12">
        <v>44172</v>
      </c>
      <c r="C114" s="19">
        <f t="shared" si="5"/>
        <v>2020</v>
      </c>
      <c r="D114" s="19">
        <f t="shared" si="6"/>
        <v>12</v>
      </c>
      <c r="E114" s="19">
        <f t="shared" si="7"/>
        <v>7</v>
      </c>
      <c r="F114" s="7" t="s">
        <v>4</v>
      </c>
      <c r="G114" s="12" t="s">
        <v>26</v>
      </c>
      <c r="H114" s="7" t="s">
        <v>40</v>
      </c>
      <c r="I114" s="13">
        <v>97700</v>
      </c>
      <c r="J114" s="7" t="s">
        <v>18</v>
      </c>
      <c r="K114" s="19" t="str">
        <f t="shared" si="4"/>
        <v/>
      </c>
    </row>
    <row r="115" spans="2:11" ht="20.25" customHeight="1" x14ac:dyDescent="0.4">
      <c r="B115" s="12">
        <v>44173</v>
      </c>
      <c r="C115" s="19">
        <f t="shared" si="5"/>
        <v>2020</v>
      </c>
      <c r="D115" s="19">
        <f t="shared" si="6"/>
        <v>12</v>
      </c>
      <c r="E115" s="19">
        <f t="shared" si="7"/>
        <v>8</v>
      </c>
      <c r="F115" s="7" t="s">
        <v>4</v>
      </c>
      <c r="G115" s="12" t="s">
        <v>22</v>
      </c>
      <c r="H115" s="7" t="s">
        <v>44</v>
      </c>
      <c r="I115" s="13">
        <v>95600</v>
      </c>
      <c r="J115" s="7" t="s">
        <v>18</v>
      </c>
      <c r="K115" s="19" t="str">
        <f t="shared" si="4"/>
        <v/>
      </c>
    </row>
    <row r="116" spans="2:11" ht="20.25" customHeight="1" x14ac:dyDescent="0.4">
      <c r="B116" s="12">
        <v>44174</v>
      </c>
      <c r="C116" s="19">
        <f t="shared" si="5"/>
        <v>2020</v>
      </c>
      <c r="D116" s="19">
        <f t="shared" si="6"/>
        <v>12</v>
      </c>
      <c r="E116" s="19">
        <f t="shared" si="7"/>
        <v>9</v>
      </c>
      <c r="F116" s="7" t="s">
        <v>4</v>
      </c>
      <c r="G116" s="12" t="s">
        <v>20</v>
      </c>
      <c r="H116" s="7" t="s">
        <v>42</v>
      </c>
      <c r="I116" s="13">
        <v>66800</v>
      </c>
      <c r="J116" s="7" t="s">
        <v>18</v>
      </c>
      <c r="K116" s="19" t="str">
        <f t="shared" si="4"/>
        <v/>
      </c>
    </row>
    <row r="117" spans="2:11" ht="20.25" customHeight="1" x14ac:dyDescent="0.4">
      <c r="B117" s="12">
        <v>44175</v>
      </c>
      <c r="C117" s="19">
        <f t="shared" si="5"/>
        <v>2020</v>
      </c>
      <c r="D117" s="19">
        <f t="shared" si="6"/>
        <v>12</v>
      </c>
      <c r="E117" s="19">
        <f t="shared" si="7"/>
        <v>10</v>
      </c>
      <c r="F117" s="7" t="s">
        <v>4</v>
      </c>
      <c r="G117" s="12" t="s">
        <v>9</v>
      </c>
      <c r="H117" s="7" t="s">
        <v>33</v>
      </c>
      <c r="I117" s="13">
        <v>71800</v>
      </c>
      <c r="J117" s="7" t="s">
        <v>18</v>
      </c>
      <c r="K117" s="19" t="str">
        <f t="shared" si="4"/>
        <v/>
      </c>
    </row>
    <row r="118" spans="2:11" ht="20.25" customHeight="1" x14ac:dyDescent="0.4">
      <c r="B118" s="12">
        <v>44176</v>
      </c>
      <c r="C118" s="19">
        <f t="shared" si="5"/>
        <v>2020</v>
      </c>
      <c r="D118" s="19">
        <f t="shared" si="6"/>
        <v>12</v>
      </c>
      <c r="E118" s="19">
        <f t="shared" si="7"/>
        <v>11</v>
      </c>
      <c r="F118" s="7" t="s">
        <v>4</v>
      </c>
      <c r="G118" s="12" t="s">
        <v>24</v>
      </c>
      <c r="H118" s="7" t="s">
        <v>34</v>
      </c>
      <c r="I118" s="13">
        <v>19500</v>
      </c>
      <c r="J118" s="7" t="s">
        <v>18</v>
      </c>
      <c r="K118" s="19" t="str">
        <f t="shared" si="4"/>
        <v/>
      </c>
    </row>
    <row r="119" spans="2:11" ht="20.25" customHeight="1" x14ac:dyDescent="0.4">
      <c r="B119" s="12">
        <v>44179</v>
      </c>
      <c r="C119" s="19">
        <f t="shared" si="5"/>
        <v>2020</v>
      </c>
      <c r="D119" s="19">
        <f t="shared" si="6"/>
        <v>12</v>
      </c>
      <c r="E119" s="19">
        <f t="shared" si="7"/>
        <v>14</v>
      </c>
      <c r="F119" s="7" t="s">
        <v>3</v>
      </c>
      <c r="G119" s="12" t="s">
        <v>9</v>
      </c>
      <c r="H119" s="7" t="s">
        <v>33</v>
      </c>
      <c r="I119" s="13">
        <v>35800</v>
      </c>
      <c r="J119" s="7" t="s">
        <v>16</v>
      </c>
      <c r="K119" s="19" t="str">
        <f t="shared" si="4"/>
        <v/>
      </c>
    </row>
    <row r="120" spans="2:11" ht="20.25" customHeight="1" x14ac:dyDescent="0.4">
      <c r="B120" s="12">
        <v>44180</v>
      </c>
      <c r="C120" s="19">
        <f t="shared" si="5"/>
        <v>2020</v>
      </c>
      <c r="D120" s="19">
        <f t="shared" si="6"/>
        <v>12</v>
      </c>
      <c r="E120" s="19">
        <f t="shared" si="7"/>
        <v>15</v>
      </c>
      <c r="F120" s="7" t="s">
        <v>3</v>
      </c>
      <c r="G120" s="12" t="s">
        <v>12</v>
      </c>
      <c r="H120" s="7" t="s">
        <v>41</v>
      </c>
      <c r="I120" s="13">
        <v>90400</v>
      </c>
      <c r="J120" s="7" t="s">
        <v>16</v>
      </c>
      <c r="K120" s="19" t="str">
        <f t="shared" si="4"/>
        <v/>
      </c>
    </row>
    <row r="121" spans="2:11" ht="20.25" customHeight="1" x14ac:dyDescent="0.4">
      <c r="B121" s="12">
        <v>44181</v>
      </c>
      <c r="C121" s="19">
        <f t="shared" si="5"/>
        <v>2020</v>
      </c>
      <c r="D121" s="19">
        <f t="shared" si="6"/>
        <v>12</v>
      </c>
      <c r="E121" s="19">
        <f t="shared" si="7"/>
        <v>16</v>
      </c>
      <c r="F121" s="7" t="s">
        <v>3</v>
      </c>
      <c r="G121" s="12" t="s">
        <v>24</v>
      </c>
      <c r="H121" s="7" t="s">
        <v>34</v>
      </c>
      <c r="I121" s="13">
        <v>29700</v>
      </c>
      <c r="J121" s="7" t="s">
        <v>16</v>
      </c>
      <c r="K121" s="19" t="str">
        <f t="shared" si="4"/>
        <v/>
      </c>
    </row>
    <row r="122" spans="2:11" ht="20.25" customHeight="1" x14ac:dyDescent="0.4">
      <c r="B122" s="12">
        <v>44182</v>
      </c>
      <c r="C122" s="19">
        <f t="shared" si="5"/>
        <v>2020</v>
      </c>
      <c r="D122" s="19">
        <f t="shared" si="6"/>
        <v>12</v>
      </c>
      <c r="E122" s="19">
        <f t="shared" si="7"/>
        <v>17</v>
      </c>
      <c r="F122" s="7" t="s">
        <v>3</v>
      </c>
      <c r="G122" s="12" t="s">
        <v>24</v>
      </c>
      <c r="H122" s="7" t="s">
        <v>34</v>
      </c>
      <c r="I122" s="13">
        <v>14400</v>
      </c>
      <c r="J122" s="7" t="s">
        <v>16</v>
      </c>
      <c r="K122" s="19" t="str">
        <f t="shared" si="4"/>
        <v/>
      </c>
    </row>
    <row r="123" spans="2:11" ht="20.25" customHeight="1" x14ac:dyDescent="0.4">
      <c r="B123" s="12">
        <v>44183</v>
      </c>
      <c r="C123" s="19">
        <f t="shared" si="5"/>
        <v>2020</v>
      </c>
      <c r="D123" s="19">
        <f t="shared" si="6"/>
        <v>12</v>
      </c>
      <c r="E123" s="19">
        <f t="shared" si="7"/>
        <v>18</v>
      </c>
      <c r="F123" s="7" t="s">
        <v>3</v>
      </c>
      <c r="G123" s="12" t="s">
        <v>25</v>
      </c>
      <c r="H123" s="7" t="s">
        <v>38</v>
      </c>
      <c r="I123" s="13">
        <v>19200</v>
      </c>
      <c r="J123" s="7" t="s">
        <v>16</v>
      </c>
      <c r="K123" s="19" t="str">
        <f t="shared" si="4"/>
        <v/>
      </c>
    </row>
    <row r="124" spans="2:11" ht="20.25" customHeight="1" x14ac:dyDescent="0.4">
      <c r="B124" s="12">
        <v>44186</v>
      </c>
      <c r="C124" s="19">
        <f t="shared" si="5"/>
        <v>2020</v>
      </c>
      <c r="D124" s="19">
        <f t="shared" si="6"/>
        <v>12</v>
      </c>
      <c r="E124" s="19">
        <f t="shared" si="7"/>
        <v>21</v>
      </c>
      <c r="F124" s="7" t="s">
        <v>4</v>
      </c>
      <c r="G124" s="12" t="s">
        <v>9</v>
      </c>
      <c r="H124" s="7" t="s">
        <v>33</v>
      </c>
      <c r="I124" s="13">
        <v>70700</v>
      </c>
      <c r="J124" s="7" t="s">
        <v>18</v>
      </c>
      <c r="K124" s="19" t="str">
        <f t="shared" si="4"/>
        <v/>
      </c>
    </row>
    <row r="125" spans="2:11" ht="20.25" customHeight="1" x14ac:dyDescent="0.4">
      <c r="B125" s="12">
        <v>44187</v>
      </c>
      <c r="C125" s="19">
        <f t="shared" si="5"/>
        <v>2020</v>
      </c>
      <c r="D125" s="19">
        <f t="shared" si="6"/>
        <v>12</v>
      </c>
      <c r="E125" s="19">
        <f t="shared" si="7"/>
        <v>22</v>
      </c>
      <c r="F125" s="7" t="s">
        <v>4</v>
      </c>
      <c r="G125" s="12" t="s">
        <v>21</v>
      </c>
      <c r="H125" s="7" t="s">
        <v>30</v>
      </c>
      <c r="I125" s="13">
        <v>501000</v>
      </c>
      <c r="J125" s="7" t="s">
        <v>18</v>
      </c>
      <c r="K125" s="19" t="str">
        <f t="shared" si="4"/>
        <v>O</v>
      </c>
    </row>
    <row r="126" spans="2:11" ht="20.25" customHeight="1" x14ac:dyDescent="0.4">
      <c r="B126" s="12">
        <v>44188</v>
      </c>
      <c r="C126" s="19">
        <f t="shared" si="5"/>
        <v>2020</v>
      </c>
      <c r="D126" s="19">
        <f t="shared" si="6"/>
        <v>12</v>
      </c>
      <c r="E126" s="19">
        <f t="shared" si="7"/>
        <v>23</v>
      </c>
      <c r="F126" s="7" t="s">
        <v>4</v>
      </c>
      <c r="G126" s="12" t="s">
        <v>19</v>
      </c>
      <c r="H126" s="7" t="s">
        <v>28</v>
      </c>
      <c r="I126" s="13">
        <v>39600</v>
      </c>
      <c r="J126" s="7" t="s">
        <v>18</v>
      </c>
      <c r="K126" s="19" t="str">
        <f t="shared" si="4"/>
        <v/>
      </c>
    </row>
    <row r="127" spans="2:11" ht="20.25" customHeight="1" x14ac:dyDescent="0.4">
      <c r="B127" s="12">
        <v>44189</v>
      </c>
      <c r="C127" s="19">
        <f t="shared" si="5"/>
        <v>2020</v>
      </c>
      <c r="D127" s="19">
        <f t="shared" si="6"/>
        <v>12</v>
      </c>
      <c r="E127" s="19">
        <f t="shared" si="7"/>
        <v>24</v>
      </c>
      <c r="F127" s="7" t="s">
        <v>4</v>
      </c>
      <c r="G127" s="12" t="s">
        <v>19</v>
      </c>
      <c r="H127" s="7" t="s">
        <v>28</v>
      </c>
      <c r="I127" s="13">
        <v>46000</v>
      </c>
      <c r="J127" s="7" t="s">
        <v>18</v>
      </c>
      <c r="K127" s="19" t="str">
        <f t="shared" si="4"/>
        <v/>
      </c>
    </row>
    <row r="128" spans="2:11" ht="20.25" customHeight="1" x14ac:dyDescent="0.4">
      <c r="B128" s="12">
        <v>44190</v>
      </c>
      <c r="C128" s="19">
        <f t="shared" si="5"/>
        <v>2020</v>
      </c>
      <c r="D128" s="19">
        <f t="shared" si="6"/>
        <v>12</v>
      </c>
      <c r="E128" s="19">
        <f t="shared" si="7"/>
        <v>25</v>
      </c>
      <c r="F128" s="7" t="s">
        <v>3</v>
      </c>
      <c r="G128" s="12" t="s">
        <v>22</v>
      </c>
      <c r="H128" s="7" t="s">
        <v>31</v>
      </c>
      <c r="I128" s="13">
        <v>86100</v>
      </c>
      <c r="J128" s="7" t="s">
        <v>16</v>
      </c>
      <c r="K128" s="19" t="str">
        <f t="shared" si="4"/>
        <v/>
      </c>
    </row>
    <row r="129" spans="2:11" ht="20.25" customHeight="1" x14ac:dyDescent="0.4">
      <c r="B129" s="14">
        <v>44193</v>
      </c>
      <c r="C129" s="19">
        <f t="shared" si="5"/>
        <v>2020</v>
      </c>
      <c r="D129" s="19">
        <f t="shared" si="6"/>
        <v>12</v>
      </c>
      <c r="E129" s="19">
        <f t="shared" si="7"/>
        <v>28</v>
      </c>
      <c r="F129" s="15" t="s">
        <v>3</v>
      </c>
      <c r="G129" s="14" t="s">
        <v>19</v>
      </c>
      <c r="H129" s="15" t="s">
        <v>28</v>
      </c>
      <c r="I129" s="16">
        <v>66000</v>
      </c>
      <c r="J129" s="15" t="s">
        <v>16</v>
      </c>
      <c r="K129" s="19" t="str">
        <f t="shared" si="4"/>
        <v/>
      </c>
    </row>
  </sheetData>
  <autoFilter ref="B3:K129" xr:uid="{1B6CAF35-74BF-4B5E-8E55-AE004C01A4FF}"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01BA2-14A2-4282-B7AD-B477B6F57407}">
  <dimension ref="B2:E247"/>
  <sheetViews>
    <sheetView showGridLines="0" zoomScaleNormal="100" workbookViewId="0">
      <selection activeCell="H12" sqref="H12"/>
    </sheetView>
  </sheetViews>
  <sheetFormatPr defaultColWidth="9" defaultRowHeight="20.25" customHeight="1" x14ac:dyDescent="0.4"/>
  <cols>
    <col min="1" max="1" width="9" style="1"/>
    <col min="2" max="2" width="13.3984375" style="1" customWidth="1"/>
    <col min="3" max="5" width="16.59765625" style="1" customWidth="1"/>
    <col min="6" max="6" width="12.69921875" style="1" customWidth="1"/>
    <col min="7" max="7" width="16.3984375" style="1" customWidth="1"/>
    <col min="8" max="8" width="12.3984375" style="1" customWidth="1"/>
    <col min="9" max="16384" width="9" style="1"/>
  </cols>
  <sheetData>
    <row r="2" spans="2:5" ht="20.25" customHeight="1" thickBot="1" x14ac:dyDescent="0.45">
      <c r="B2" s="2" t="s">
        <v>45</v>
      </c>
    </row>
    <row r="3" spans="2:5" ht="20.25" customHeight="1" thickBot="1" x14ac:dyDescent="0.45"/>
    <row r="4" spans="2:5" ht="20.25" customHeight="1" x14ac:dyDescent="0.4">
      <c r="B4" s="10" t="s">
        <v>47</v>
      </c>
      <c r="C4" s="11">
        <v>10</v>
      </c>
      <c r="D4" s="11">
        <v>11</v>
      </c>
      <c r="E4" s="11">
        <v>12</v>
      </c>
    </row>
    <row r="5" spans="2:5" ht="20.25" customHeight="1" thickBot="1" x14ac:dyDescent="0.45">
      <c r="B5" s="9" t="s">
        <v>46</v>
      </c>
      <c r="C5" s="22">
        <f>SUM(C6:C18)</f>
        <v>18924800</v>
      </c>
      <c r="D5" s="22">
        <f t="shared" ref="D5:E5" si="0">SUM(D6:D18)</f>
        <v>19605700</v>
      </c>
      <c r="E5" s="22">
        <f t="shared" si="0"/>
        <v>4638100</v>
      </c>
    </row>
    <row r="6" spans="2:5" ht="20.25" customHeight="1" x14ac:dyDescent="0.4">
      <c r="B6" s="5" t="s">
        <v>25</v>
      </c>
      <c r="C6" s="20">
        <f>SUMIFS(원본!$I$4:$I$129,원본!$C$4:$C$129,2020,원본!$D$4:$D$129,요약!C$4,원본!$G$4:$G$129,요약!$B6)</f>
        <v>319100</v>
      </c>
      <c r="D6" s="20">
        <f>SUMIFS(원본!$I$4:$I$129,원본!$C$4:$C$129,2020,원본!$D$4:$D$129,요약!D$4,원본!$G$4:$G$129,요약!$B6)</f>
        <v>451700</v>
      </c>
      <c r="E6" s="20">
        <f>SUMIFS(원본!$I$4:$I$129,원본!$C$4:$C$129,2020,원본!$D$4:$D$129,요약!E$4,원본!$G$4:$G$129,요약!$B6)</f>
        <v>193100</v>
      </c>
    </row>
    <row r="7" spans="2:5" ht="20.25" customHeight="1" x14ac:dyDescent="0.4">
      <c r="B7" s="6" t="s">
        <v>24</v>
      </c>
      <c r="C7" s="13">
        <f>SUMIFS(원본!$I$4:$I$129,원본!$C$4:$C$129,2020,원본!$D$4:$D$129,요약!C$4,원본!$G$4:$G$129,요약!$B7)</f>
        <v>179900</v>
      </c>
      <c r="D7" s="13">
        <f>SUMIFS(원본!$I$4:$I$129,원본!$C$4:$C$129,2020,원본!$D$4:$D$129,요약!D$4,원본!$G$4:$G$129,요약!$B7)</f>
        <v>25800</v>
      </c>
      <c r="E7" s="13">
        <f>SUMIFS(원본!$I$4:$I$129,원본!$C$4:$C$129,2020,원본!$D$4:$D$129,요약!E$4,원본!$G$4:$G$129,요약!$B7)</f>
        <v>115000</v>
      </c>
    </row>
    <row r="8" spans="2:5" ht="20.25" customHeight="1" x14ac:dyDescent="0.4">
      <c r="B8" s="6" t="s">
        <v>9</v>
      </c>
      <c r="C8" s="13">
        <f>SUMIFS(원본!$I$4:$I$129,원본!$C$4:$C$129,2020,원본!$D$4:$D$129,요약!C$4,원본!$G$4:$G$129,요약!$B8)</f>
        <v>312800</v>
      </c>
      <c r="D8" s="13">
        <f>SUMIFS(원본!$I$4:$I$129,원본!$C$4:$C$129,2020,원본!$D$4:$D$129,요약!D$4,원본!$G$4:$G$129,요약!$B8)</f>
        <v>213300</v>
      </c>
      <c r="E8" s="13">
        <f>SUMIFS(원본!$I$4:$I$129,원본!$C$4:$C$129,2020,원본!$D$4:$D$129,요약!E$4,원본!$G$4:$G$129,요약!$B8)</f>
        <v>431900</v>
      </c>
    </row>
    <row r="9" spans="2:5" ht="20.25" customHeight="1" x14ac:dyDescent="0.4">
      <c r="B9" s="6" t="s">
        <v>23</v>
      </c>
      <c r="C9" s="13">
        <f>SUMIFS(원본!$I$4:$I$129,원본!$C$4:$C$129,2020,원본!$D$4:$D$129,요약!C$4,원본!$G$4:$G$129,요약!$B9)</f>
        <v>15373400</v>
      </c>
      <c r="D9" s="13">
        <f>SUMIFS(원본!$I$4:$I$129,원본!$C$4:$C$129,2020,원본!$D$4:$D$129,요약!D$4,원본!$G$4:$G$129,요약!$B9)</f>
        <v>17599500</v>
      </c>
      <c r="E9" s="13">
        <f>SUMIFS(원본!$I$4:$I$129,원본!$C$4:$C$129,2020,원본!$D$4:$D$129,요약!E$4,원본!$G$4:$G$129,요약!$B9)</f>
        <v>2063600</v>
      </c>
    </row>
    <row r="10" spans="2:5" ht="20.25" customHeight="1" x14ac:dyDescent="0.4">
      <c r="B10" s="6" t="s">
        <v>21</v>
      </c>
      <c r="C10" s="13">
        <f>SUMIFS(원본!$I$4:$I$129,원본!$C$4:$C$129,2020,원본!$D$4:$D$129,요약!C$4,원본!$G$4:$G$129,요약!$B10)</f>
        <v>1369800</v>
      </c>
      <c r="D10" s="13">
        <f>SUMIFS(원본!$I$4:$I$129,원본!$C$4:$C$129,2020,원본!$D$4:$D$129,요약!D$4,원본!$G$4:$G$129,요약!$B10)</f>
        <v>172000</v>
      </c>
      <c r="E10" s="13">
        <f>SUMIFS(원본!$I$4:$I$129,원본!$C$4:$C$129,2020,원본!$D$4:$D$129,요약!E$4,원본!$G$4:$G$129,요약!$B10)</f>
        <v>631000</v>
      </c>
    </row>
    <row r="11" spans="2:5" ht="20.25" customHeight="1" x14ac:dyDescent="0.4">
      <c r="B11" s="6" t="s">
        <v>11</v>
      </c>
      <c r="C11" s="13">
        <f>SUMIFS(원본!$I$4:$I$129,원본!$C$4:$C$129,2020,원본!$D$4:$D$129,요약!C$4,원본!$G$4:$G$129,요약!$B11)</f>
        <v>109300</v>
      </c>
      <c r="D11" s="13">
        <f>SUMIFS(원본!$I$4:$I$129,원본!$C$4:$C$129,2020,원본!$D$4:$D$129,요약!D$4,원본!$G$4:$G$129,요약!$B11)</f>
        <v>91800</v>
      </c>
      <c r="E11" s="13">
        <f>SUMIFS(원본!$I$4:$I$129,원본!$C$4:$C$129,2020,원본!$D$4:$D$129,요약!E$4,원본!$G$4:$G$129,요약!$B11)</f>
        <v>108700</v>
      </c>
    </row>
    <row r="12" spans="2:5" ht="20.25" customHeight="1" x14ac:dyDescent="0.4">
      <c r="B12" s="6" t="s">
        <v>19</v>
      </c>
      <c r="C12" s="13">
        <f>SUMIFS(원본!$I$4:$I$129,원본!$C$4:$C$129,2020,원본!$D$4:$D$129,요약!C$4,원본!$G$4:$G$129,요약!$B12)</f>
        <v>536900</v>
      </c>
      <c r="D12" s="13">
        <f>SUMIFS(원본!$I$4:$I$129,원본!$C$4:$C$129,2020,원본!$D$4:$D$129,요약!D$4,원본!$G$4:$G$129,요약!$B12)</f>
        <v>217300</v>
      </c>
      <c r="E12" s="13">
        <f>SUMIFS(원본!$I$4:$I$129,원본!$C$4:$C$129,2020,원본!$D$4:$D$129,요약!E$4,원본!$G$4:$G$129,요약!$B12)</f>
        <v>299100</v>
      </c>
    </row>
    <row r="13" spans="2:5" ht="20.25" customHeight="1" x14ac:dyDescent="0.4">
      <c r="B13" s="6" t="s">
        <v>13</v>
      </c>
      <c r="C13" s="13">
        <f>SUMIFS(원본!$I$4:$I$129,원본!$C$4:$C$129,2020,원본!$D$4:$D$129,요약!C$4,원본!$G$4:$G$129,요약!$B13)</f>
        <v>219500</v>
      </c>
      <c r="D13" s="13">
        <f>SUMIFS(원본!$I$4:$I$129,원본!$C$4:$C$129,2020,원본!$D$4:$D$129,요약!D$4,원본!$G$4:$G$129,요약!$B13)</f>
        <v>186600</v>
      </c>
      <c r="E13" s="13">
        <f>SUMIFS(원본!$I$4:$I$129,원본!$C$4:$C$129,2020,원본!$D$4:$D$129,요약!E$4,원본!$G$4:$G$129,요약!$B13)</f>
        <v>0</v>
      </c>
    </row>
    <row r="14" spans="2:5" ht="20.25" customHeight="1" x14ac:dyDescent="0.4">
      <c r="B14" s="6" t="s">
        <v>20</v>
      </c>
      <c r="C14" s="13">
        <f>SUMIFS(원본!$I$4:$I$129,원본!$C$4:$C$129,2020,원본!$D$4:$D$129,요약!C$4,원본!$G$4:$G$129,요약!$B14)</f>
        <v>178400</v>
      </c>
      <c r="D14" s="13">
        <f>SUMIFS(원본!$I$4:$I$129,원본!$C$4:$C$129,2020,원본!$D$4:$D$129,요약!D$4,원본!$G$4:$G$129,요약!$B14)</f>
        <v>201900</v>
      </c>
      <c r="E14" s="13">
        <f>SUMIFS(원본!$I$4:$I$129,원본!$C$4:$C$129,2020,원본!$D$4:$D$129,요약!E$4,원본!$G$4:$G$129,요약!$B14)</f>
        <v>127500</v>
      </c>
    </row>
    <row r="15" spans="2:5" ht="20.25" customHeight="1" x14ac:dyDescent="0.4">
      <c r="B15" s="6" t="s">
        <v>12</v>
      </c>
      <c r="C15" s="13">
        <f>SUMIFS(원본!$I$4:$I$129,원본!$C$4:$C$129,2020,원본!$D$4:$D$129,요약!C$4,원본!$G$4:$G$129,요약!$B15)</f>
        <v>31200</v>
      </c>
      <c r="D15" s="13">
        <f>SUMIFS(원본!$I$4:$I$129,원본!$C$4:$C$129,2020,원본!$D$4:$D$129,요약!D$4,원본!$G$4:$G$129,요약!$B15)</f>
        <v>43300</v>
      </c>
      <c r="E15" s="13">
        <f>SUMIFS(원본!$I$4:$I$129,원본!$C$4:$C$129,2020,원본!$D$4:$D$129,요약!E$4,원본!$G$4:$G$129,요약!$B15)</f>
        <v>241000</v>
      </c>
    </row>
    <row r="16" spans="2:5" ht="20.25" customHeight="1" x14ac:dyDescent="0.4">
      <c r="B16" s="6" t="s">
        <v>22</v>
      </c>
      <c r="C16" s="13">
        <f>SUMIFS(원본!$I$4:$I$129,원본!$C$4:$C$129,2020,원본!$D$4:$D$129,요약!C$4,원본!$G$4:$G$129,요약!$B16)</f>
        <v>159900</v>
      </c>
      <c r="D16" s="13">
        <f>SUMIFS(원본!$I$4:$I$129,원본!$C$4:$C$129,2020,원본!$D$4:$D$129,요약!D$4,원본!$G$4:$G$129,요약!$B16)</f>
        <v>79000</v>
      </c>
      <c r="E16" s="13">
        <f>SUMIFS(원본!$I$4:$I$129,원본!$C$4:$C$129,2020,원본!$D$4:$D$129,요약!E$4,원본!$G$4:$G$129,요약!$B16)</f>
        <v>307300</v>
      </c>
    </row>
    <row r="17" spans="2:5" ht="20.25" customHeight="1" x14ac:dyDescent="0.4">
      <c r="B17" s="6" t="s">
        <v>10</v>
      </c>
      <c r="C17" s="13">
        <f>SUMIFS(원본!$I$4:$I$129,원본!$C$4:$C$129,2020,원본!$D$4:$D$129,요약!C$4,원본!$G$4:$G$129,요약!$B17)</f>
        <v>53000</v>
      </c>
      <c r="D17" s="13">
        <f>SUMIFS(원본!$I$4:$I$129,원본!$C$4:$C$129,2020,원본!$D$4:$D$129,요약!D$4,원본!$G$4:$G$129,요약!$B17)</f>
        <v>173800</v>
      </c>
      <c r="E17" s="13">
        <f>SUMIFS(원본!$I$4:$I$129,원본!$C$4:$C$129,2020,원본!$D$4:$D$129,요약!E$4,원본!$G$4:$G$129,요약!$B17)</f>
        <v>22200</v>
      </c>
    </row>
    <row r="18" spans="2:5" ht="20.25" customHeight="1" thickBot="1" x14ac:dyDescent="0.45">
      <c r="B18" s="8" t="s">
        <v>26</v>
      </c>
      <c r="C18" s="21">
        <f>SUMIFS(원본!$I$4:$I$129,원본!$C$4:$C$129,2020,원본!$D$4:$D$129,요약!C$4,원본!$G$4:$G$129,요약!$B18)</f>
        <v>81600</v>
      </c>
      <c r="D18" s="21">
        <f>SUMIFS(원본!$I$4:$I$129,원본!$C$4:$C$129,2020,원본!$D$4:$D$129,요약!D$4,원본!$G$4:$G$129,요약!$B18)</f>
        <v>149700</v>
      </c>
      <c r="E18" s="21">
        <f>SUMIFS(원본!$I$4:$I$129,원본!$C$4:$C$129,2020,원본!$D$4:$D$129,요약!E$4,원본!$G$4:$G$129,요약!$B18)</f>
        <v>97700</v>
      </c>
    </row>
    <row r="19" spans="2:5" ht="20.25" customHeight="1" x14ac:dyDescent="0.4">
      <c r="B19" s="3"/>
      <c r="C19" s="4"/>
      <c r="D19" s="4"/>
      <c r="E19" s="4"/>
    </row>
    <row r="20" spans="2:5" ht="20.25" customHeight="1" x14ac:dyDescent="0.4">
      <c r="B20"/>
    </row>
    <row r="21" spans="2:5" ht="20.25" customHeight="1" x14ac:dyDescent="0.4">
      <c r="B21"/>
    </row>
    <row r="22" spans="2:5" ht="20.25" customHeight="1" x14ac:dyDescent="0.4">
      <c r="B22"/>
    </row>
    <row r="23" spans="2:5" ht="20.25" customHeight="1" x14ac:dyDescent="0.4">
      <c r="B23"/>
    </row>
    <row r="24" spans="2:5" ht="20.25" customHeight="1" x14ac:dyDescent="0.4">
      <c r="B24"/>
    </row>
    <row r="25" spans="2:5" ht="20.25" customHeight="1" x14ac:dyDescent="0.4">
      <c r="B25"/>
    </row>
    <row r="26" spans="2:5" ht="20.25" customHeight="1" x14ac:dyDescent="0.4">
      <c r="B26"/>
    </row>
    <row r="27" spans="2:5" ht="20.25" customHeight="1" x14ac:dyDescent="0.4">
      <c r="B27"/>
    </row>
    <row r="28" spans="2:5" ht="20.25" customHeight="1" x14ac:dyDescent="0.4">
      <c r="B28"/>
    </row>
    <row r="29" spans="2:5" ht="20.25" customHeight="1" x14ac:dyDescent="0.4">
      <c r="B29"/>
    </row>
    <row r="30" spans="2:5" ht="20.25" customHeight="1" x14ac:dyDescent="0.4">
      <c r="B30"/>
    </row>
    <row r="31" spans="2:5" ht="20.25" customHeight="1" x14ac:dyDescent="0.4">
      <c r="B31"/>
    </row>
    <row r="32" spans="2:5" ht="20.25" customHeight="1" x14ac:dyDescent="0.4">
      <c r="B32"/>
    </row>
    <row r="33" spans="2:2" ht="20.25" customHeight="1" x14ac:dyDescent="0.4">
      <c r="B33"/>
    </row>
    <row r="34" spans="2:2" ht="20.25" customHeight="1" x14ac:dyDescent="0.4">
      <c r="B34"/>
    </row>
    <row r="35" spans="2:2" ht="20.25" customHeight="1" x14ac:dyDescent="0.4">
      <c r="B35"/>
    </row>
    <row r="36" spans="2:2" ht="20.25" customHeight="1" x14ac:dyDescent="0.4">
      <c r="B36"/>
    </row>
    <row r="37" spans="2:2" ht="20.25" customHeight="1" x14ac:dyDescent="0.4">
      <c r="B37"/>
    </row>
    <row r="38" spans="2:2" ht="20.25" customHeight="1" x14ac:dyDescent="0.4">
      <c r="B38"/>
    </row>
    <row r="39" spans="2:2" ht="20.25" customHeight="1" x14ac:dyDescent="0.4">
      <c r="B39"/>
    </row>
    <row r="40" spans="2:2" ht="20.25" customHeight="1" x14ac:dyDescent="0.4">
      <c r="B40"/>
    </row>
    <row r="41" spans="2:2" ht="20.25" customHeight="1" x14ac:dyDescent="0.4">
      <c r="B41"/>
    </row>
    <row r="42" spans="2:2" ht="20.25" customHeight="1" x14ac:dyDescent="0.4">
      <c r="B42"/>
    </row>
    <row r="43" spans="2:2" ht="20.25" customHeight="1" x14ac:dyDescent="0.4">
      <c r="B43"/>
    </row>
    <row r="44" spans="2:2" ht="20.25" customHeight="1" x14ac:dyDescent="0.4">
      <c r="B44"/>
    </row>
    <row r="45" spans="2:2" ht="20.25" customHeight="1" x14ac:dyDescent="0.4">
      <c r="B45"/>
    </row>
    <row r="46" spans="2:2" ht="20.25" customHeight="1" x14ac:dyDescent="0.4">
      <c r="B46"/>
    </row>
    <row r="47" spans="2:2" ht="20.25" customHeight="1" x14ac:dyDescent="0.4">
      <c r="B47"/>
    </row>
    <row r="48" spans="2:2" ht="20.25" customHeight="1" x14ac:dyDescent="0.4">
      <c r="B48"/>
    </row>
    <row r="49" spans="2:2" ht="20.25" customHeight="1" x14ac:dyDescent="0.4">
      <c r="B49"/>
    </row>
    <row r="50" spans="2:2" ht="20.25" customHeight="1" x14ac:dyDescent="0.4">
      <c r="B50"/>
    </row>
    <row r="51" spans="2:2" ht="20.25" customHeight="1" x14ac:dyDescent="0.4">
      <c r="B51"/>
    </row>
    <row r="52" spans="2:2" ht="20.25" customHeight="1" x14ac:dyDescent="0.4">
      <c r="B52"/>
    </row>
    <row r="53" spans="2:2" ht="20.25" customHeight="1" x14ac:dyDescent="0.4">
      <c r="B53"/>
    </row>
    <row r="54" spans="2:2" ht="20.25" customHeight="1" x14ac:dyDescent="0.4">
      <c r="B54"/>
    </row>
    <row r="55" spans="2:2" ht="20.25" customHeight="1" x14ac:dyDescent="0.4">
      <c r="B55"/>
    </row>
    <row r="56" spans="2:2" ht="20.25" customHeight="1" x14ac:dyDescent="0.4">
      <c r="B56"/>
    </row>
    <row r="57" spans="2:2" ht="20.25" customHeight="1" x14ac:dyDescent="0.4">
      <c r="B57"/>
    </row>
    <row r="58" spans="2:2" ht="20.25" customHeight="1" x14ac:dyDescent="0.4">
      <c r="B58"/>
    </row>
    <row r="59" spans="2:2" ht="20.25" customHeight="1" x14ac:dyDescent="0.4">
      <c r="B59"/>
    </row>
    <row r="60" spans="2:2" ht="20.25" customHeight="1" x14ac:dyDescent="0.4">
      <c r="B60"/>
    </row>
    <row r="61" spans="2:2" ht="20.25" customHeight="1" x14ac:dyDescent="0.4">
      <c r="B61"/>
    </row>
    <row r="62" spans="2:2" ht="20.25" customHeight="1" x14ac:dyDescent="0.4">
      <c r="B62"/>
    </row>
    <row r="63" spans="2:2" ht="20.25" customHeight="1" x14ac:dyDescent="0.4">
      <c r="B63"/>
    </row>
    <row r="64" spans="2:2" ht="20.25" customHeight="1" x14ac:dyDescent="0.4">
      <c r="B64"/>
    </row>
    <row r="65" spans="2:2" ht="20.25" customHeight="1" x14ac:dyDescent="0.4">
      <c r="B65"/>
    </row>
    <row r="66" spans="2:2" ht="20.25" customHeight="1" x14ac:dyDescent="0.4">
      <c r="B66"/>
    </row>
    <row r="67" spans="2:2" ht="20.25" customHeight="1" x14ac:dyDescent="0.4">
      <c r="B67"/>
    </row>
    <row r="68" spans="2:2" ht="20.25" customHeight="1" x14ac:dyDescent="0.4">
      <c r="B68"/>
    </row>
    <row r="69" spans="2:2" ht="20.25" customHeight="1" x14ac:dyDescent="0.4">
      <c r="B69"/>
    </row>
    <row r="70" spans="2:2" ht="20.25" customHeight="1" x14ac:dyDescent="0.4">
      <c r="B70"/>
    </row>
    <row r="71" spans="2:2" ht="20.25" customHeight="1" x14ac:dyDescent="0.4">
      <c r="B71"/>
    </row>
    <row r="72" spans="2:2" ht="20.25" customHeight="1" x14ac:dyDescent="0.4">
      <c r="B72"/>
    </row>
    <row r="73" spans="2:2" ht="20.25" customHeight="1" x14ac:dyDescent="0.4">
      <c r="B73"/>
    </row>
    <row r="74" spans="2:2" ht="20.25" customHeight="1" x14ac:dyDescent="0.4">
      <c r="B74"/>
    </row>
    <row r="75" spans="2:2" ht="20.25" customHeight="1" x14ac:dyDescent="0.4">
      <c r="B75"/>
    </row>
    <row r="76" spans="2:2" ht="20.25" customHeight="1" x14ac:dyDescent="0.4">
      <c r="B76"/>
    </row>
    <row r="77" spans="2:2" ht="20.25" customHeight="1" x14ac:dyDescent="0.4">
      <c r="B77"/>
    </row>
    <row r="78" spans="2:2" ht="20.25" customHeight="1" x14ac:dyDescent="0.4">
      <c r="B78"/>
    </row>
    <row r="79" spans="2:2" ht="20.25" customHeight="1" x14ac:dyDescent="0.4">
      <c r="B79"/>
    </row>
    <row r="80" spans="2:2" ht="20.25" customHeight="1" x14ac:dyDescent="0.4">
      <c r="B80"/>
    </row>
    <row r="81" spans="2:2" ht="20.25" customHeight="1" x14ac:dyDescent="0.4">
      <c r="B81"/>
    </row>
    <row r="82" spans="2:2" ht="20.25" customHeight="1" x14ac:dyDescent="0.4">
      <c r="B82"/>
    </row>
    <row r="83" spans="2:2" ht="20.25" customHeight="1" x14ac:dyDescent="0.4">
      <c r="B83"/>
    </row>
    <row r="84" spans="2:2" ht="20.25" customHeight="1" x14ac:dyDescent="0.4">
      <c r="B84"/>
    </row>
    <row r="85" spans="2:2" ht="20.25" customHeight="1" x14ac:dyDescent="0.4">
      <c r="B85"/>
    </row>
    <row r="86" spans="2:2" ht="20.25" customHeight="1" x14ac:dyDescent="0.4">
      <c r="B86"/>
    </row>
    <row r="87" spans="2:2" ht="20.25" customHeight="1" x14ac:dyDescent="0.4">
      <c r="B87"/>
    </row>
    <row r="88" spans="2:2" ht="20.25" customHeight="1" x14ac:dyDescent="0.4">
      <c r="B88"/>
    </row>
    <row r="89" spans="2:2" ht="20.25" customHeight="1" x14ac:dyDescent="0.4">
      <c r="B89"/>
    </row>
    <row r="90" spans="2:2" ht="20.25" customHeight="1" x14ac:dyDescent="0.4">
      <c r="B90"/>
    </row>
    <row r="91" spans="2:2" ht="20.25" customHeight="1" x14ac:dyDescent="0.4">
      <c r="B91"/>
    </row>
    <row r="92" spans="2:2" ht="20.25" customHeight="1" x14ac:dyDescent="0.4">
      <c r="B92"/>
    </row>
    <row r="93" spans="2:2" ht="20.25" customHeight="1" x14ac:dyDescent="0.4">
      <c r="B93"/>
    </row>
    <row r="94" spans="2:2" ht="20.25" customHeight="1" x14ac:dyDescent="0.4">
      <c r="B94"/>
    </row>
    <row r="95" spans="2:2" ht="20.25" customHeight="1" x14ac:dyDescent="0.4">
      <c r="B95"/>
    </row>
    <row r="96" spans="2:2" ht="20.25" customHeight="1" x14ac:dyDescent="0.4">
      <c r="B96"/>
    </row>
    <row r="97" spans="2:2" ht="20.25" customHeight="1" x14ac:dyDescent="0.4">
      <c r="B97"/>
    </row>
    <row r="98" spans="2:2" ht="20.25" customHeight="1" x14ac:dyDescent="0.4">
      <c r="B98"/>
    </row>
    <row r="99" spans="2:2" ht="20.25" customHeight="1" x14ac:dyDescent="0.4">
      <c r="B99"/>
    </row>
    <row r="100" spans="2:2" ht="20.25" customHeight="1" x14ac:dyDescent="0.4">
      <c r="B100"/>
    </row>
    <row r="101" spans="2:2" ht="20.25" customHeight="1" x14ac:dyDescent="0.4">
      <c r="B101"/>
    </row>
    <row r="102" spans="2:2" ht="20.25" customHeight="1" x14ac:dyDescent="0.4">
      <c r="B102"/>
    </row>
    <row r="103" spans="2:2" ht="20.25" customHeight="1" x14ac:dyDescent="0.4">
      <c r="B103"/>
    </row>
    <row r="104" spans="2:2" ht="20.25" customHeight="1" x14ac:dyDescent="0.4">
      <c r="B104"/>
    </row>
    <row r="105" spans="2:2" ht="20.25" customHeight="1" x14ac:dyDescent="0.4">
      <c r="B105"/>
    </row>
    <row r="106" spans="2:2" ht="20.25" customHeight="1" x14ac:dyDescent="0.4">
      <c r="B106"/>
    </row>
    <row r="107" spans="2:2" ht="20.25" customHeight="1" x14ac:dyDescent="0.4">
      <c r="B107"/>
    </row>
    <row r="108" spans="2:2" ht="20.25" customHeight="1" x14ac:dyDescent="0.4">
      <c r="B108"/>
    </row>
    <row r="109" spans="2:2" ht="20.25" customHeight="1" x14ac:dyDescent="0.4">
      <c r="B109"/>
    </row>
    <row r="110" spans="2:2" ht="20.25" customHeight="1" x14ac:dyDescent="0.4">
      <c r="B110"/>
    </row>
    <row r="111" spans="2:2" ht="20.25" customHeight="1" x14ac:dyDescent="0.4">
      <c r="B111"/>
    </row>
    <row r="112" spans="2:2" ht="20.25" customHeight="1" x14ac:dyDescent="0.4">
      <c r="B112"/>
    </row>
    <row r="113" spans="2:2" ht="20.25" customHeight="1" x14ac:dyDescent="0.4">
      <c r="B113"/>
    </row>
    <row r="114" spans="2:2" ht="20.25" customHeight="1" x14ac:dyDescent="0.4">
      <c r="B114"/>
    </row>
    <row r="115" spans="2:2" ht="20.25" customHeight="1" x14ac:dyDescent="0.4">
      <c r="B115"/>
    </row>
    <row r="116" spans="2:2" ht="20.25" customHeight="1" x14ac:dyDescent="0.4">
      <c r="B116"/>
    </row>
    <row r="117" spans="2:2" ht="20.25" customHeight="1" x14ac:dyDescent="0.4">
      <c r="B117"/>
    </row>
    <row r="118" spans="2:2" ht="20.25" customHeight="1" x14ac:dyDescent="0.4">
      <c r="B118"/>
    </row>
    <row r="119" spans="2:2" ht="20.25" customHeight="1" x14ac:dyDescent="0.4">
      <c r="B119"/>
    </row>
    <row r="120" spans="2:2" ht="20.25" customHeight="1" x14ac:dyDescent="0.4">
      <c r="B120"/>
    </row>
    <row r="121" spans="2:2" ht="20.25" customHeight="1" x14ac:dyDescent="0.4">
      <c r="B121"/>
    </row>
    <row r="122" spans="2:2" ht="20.25" customHeight="1" x14ac:dyDescent="0.4">
      <c r="B122"/>
    </row>
    <row r="123" spans="2:2" ht="20.25" customHeight="1" x14ac:dyDescent="0.4">
      <c r="B123"/>
    </row>
    <row r="124" spans="2:2" ht="20.25" customHeight="1" x14ac:dyDescent="0.4">
      <c r="B124"/>
    </row>
    <row r="125" spans="2:2" ht="20.25" customHeight="1" x14ac:dyDescent="0.4">
      <c r="B125"/>
    </row>
    <row r="126" spans="2:2" ht="20.25" customHeight="1" x14ac:dyDescent="0.4">
      <c r="B126"/>
    </row>
    <row r="127" spans="2:2" ht="20.25" customHeight="1" x14ac:dyDescent="0.4">
      <c r="B127"/>
    </row>
    <row r="128" spans="2:2" ht="20.25" customHeight="1" x14ac:dyDescent="0.4">
      <c r="B128"/>
    </row>
    <row r="129" spans="2:2" ht="20.25" customHeight="1" x14ac:dyDescent="0.4">
      <c r="B129"/>
    </row>
    <row r="130" spans="2:2" ht="20.25" customHeight="1" x14ac:dyDescent="0.4">
      <c r="B130"/>
    </row>
    <row r="131" spans="2:2" ht="20.25" customHeight="1" x14ac:dyDescent="0.4">
      <c r="B131"/>
    </row>
    <row r="132" spans="2:2" ht="20.25" customHeight="1" x14ac:dyDescent="0.4">
      <c r="B132"/>
    </row>
    <row r="133" spans="2:2" ht="20.25" customHeight="1" x14ac:dyDescent="0.4">
      <c r="B133"/>
    </row>
    <row r="134" spans="2:2" ht="20.25" customHeight="1" x14ac:dyDescent="0.4">
      <c r="B134"/>
    </row>
    <row r="135" spans="2:2" ht="20.25" customHeight="1" x14ac:dyDescent="0.4">
      <c r="B135"/>
    </row>
    <row r="136" spans="2:2" ht="20.25" customHeight="1" x14ac:dyDescent="0.4">
      <c r="B136"/>
    </row>
    <row r="137" spans="2:2" ht="20.25" customHeight="1" x14ac:dyDescent="0.4">
      <c r="B137"/>
    </row>
    <row r="138" spans="2:2" ht="20.25" customHeight="1" x14ac:dyDescent="0.4">
      <c r="B138"/>
    </row>
    <row r="139" spans="2:2" ht="20.25" customHeight="1" x14ac:dyDescent="0.4">
      <c r="B139"/>
    </row>
    <row r="140" spans="2:2" ht="20.25" customHeight="1" x14ac:dyDescent="0.4">
      <c r="B140"/>
    </row>
    <row r="141" spans="2:2" ht="20.25" customHeight="1" x14ac:dyDescent="0.4">
      <c r="B141"/>
    </row>
    <row r="142" spans="2:2" ht="20.25" customHeight="1" x14ac:dyDescent="0.4">
      <c r="B142"/>
    </row>
    <row r="143" spans="2:2" ht="20.25" customHeight="1" x14ac:dyDescent="0.4">
      <c r="B143"/>
    </row>
    <row r="144" spans="2:2" ht="20.25" customHeight="1" x14ac:dyDescent="0.4">
      <c r="B144"/>
    </row>
    <row r="145" spans="2:2" ht="20.25" customHeight="1" x14ac:dyDescent="0.4">
      <c r="B145"/>
    </row>
    <row r="146" spans="2:2" ht="20.25" customHeight="1" x14ac:dyDescent="0.4">
      <c r="B146"/>
    </row>
    <row r="147" spans="2:2" ht="20.25" customHeight="1" x14ac:dyDescent="0.4">
      <c r="B147"/>
    </row>
    <row r="148" spans="2:2" ht="20.25" customHeight="1" x14ac:dyDescent="0.4">
      <c r="B148"/>
    </row>
    <row r="149" spans="2:2" ht="20.25" customHeight="1" x14ac:dyDescent="0.4">
      <c r="B149"/>
    </row>
    <row r="150" spans="2:2" ht="20.25" customHeight="1" x14ac:dyDescent="0.4">
      <c r="B150"/>
    </row>
    <row r="151" spans="2:2" ht="20.25" customHeight="1" x14ac:dyDescent="0.4">
      <c r="B151"/>
    </row>
    <row r="152" spans="2:2" ht="20.25" customHeight="1" x14ac:dyDescent="0.4">
      <c r="B152"/>
    </row>
    <row r="153" spans="2:2" ht="20.25" customHeight="1" x14ac:dyDescent="0.4">
      <c r="B153"/>
    </row>
    <row r="154" spans="2:2" ht="20.25" customHeight="1" x14ac:dyDescent="0.4">
      <c r="B154"/>
    </row>
    <row r="155" spans="2:2" ht="20.25" customHeight="1" x14ac:dyDescent="0.4">
      <c r="B155"/>
    </row>
    <row r="156" spans="2:2" ht="20.25" customHeight="1" x14ac:dyDescent="0.4">
      <c r="B156"/>
    </row>
    <row r="157" spans="2:2" ht="20.25" customHeight="1" x14ac:dyDescent="0.4">
      <c r="B157"/>
    </row>
    <row r="158" spans="2:2" ht="20.25" customHeight="1" x14ac:dyDescent="0.4">
      <c r="B158"/>
    </row>
    <row r="159" spans="2:2" ht="20.25" customHeight="1" x14ac:dyDescent="0.4">
      <c r="B159"/>
    </row>
    <row r="160" spans="2:2" ht="20.25" customHeight="1" x14ac:dyDescent="0.4">
      <c r="B160"/>
    </row>
    <row r="161" spans="2:2" ht="20.25" customHeight="1" x14ac:dyDescent="0.4">
      <c r="B161"/>
    </row>
    <row r="162" spans="2:2" ht="20.25" customHeight="1" x14ac:dyDescent="0.4">
      <c r="B162"/>
    </row>
    <row r="163" spans="2:2" ht="20.25" customHeight="1" x14ac:dyDescent="0.4">
      <c r="B163"/>
    </row>
    <row r="164" spans="2:2" ht="20.25" customHeight="1" x14ac:dyDescent="0.4">
      <c r="B164"/>
    </row>
    <row r="165" spans="2:2" ht="20.25" customHeight="1" x14ac:dyDescent="0.4">
      <c r="B165"/>
    </row>
    <row r="166" spans="2:2" ht="20.25" customHeight="1" x14ac:dyDescent="0.4">
      <c r="B166"/>
    </row>
    <row r="167" spans="2:2" ht="20.25" customHeight="1" x14ac:dyDescent="0.4">
      <c r="B167"/>
    </row>
    <row r="168" spans="2:2" ht="20.25" customHeight="1" x14ac:dyDescent="0.4">
      <c r="B168"/>
    </row>
    <row r="169" spans="2:2" ht="20.25" customHeight="1" x14ac:dyDescent="0.4">
      <c r="B169"/>
    </row>
    <row r="170" spans="2:2" ht="20.25" customHeight="1" x14ac:dyDescent="0.4">
      <c r="B170"/>
    </row>
    <row r="171" spans="2:2" ht="20.25" customHeight="1" x14ac:dyDescent="0.4">
      <c r="B171"/>
    </row>
    <row r="172" spans="2:2" ht="20.25" customHeight="1" x14ac:dyDescent="0.4">
      <c r="B172"/>
    </row>
    <row r="173" spans="2:2" ht="20.25" customHeight="1" x14ac:dyDescent="0.4">
      <c r="B173"/>
    </row>
    <row r="174" spans="2:2" ht="20.25" customHeight="1" x14ac:dyDescent="0.4">
      <c r="B174"/>
    </row>
    <row r="175" spans="2:2" ht="20.25" customHeight="1" x14ac:dyDescent="0.4">
      <c r="B175"/>
    </row>
    <row r="176" spans="2:2" ht="20.25" customHeight="1" x14ac:dyDescent="0.4">
      <c r="B176"/>
    </row>
    <row r="177" spans="2:2" ht="20.25" customHeight="1" x14ac:dyDescent="0.4">
      <c r="B177"/>
    </row>
    <row r="178" spans="2:2" ht="20.25" customHeight="1" x14ac:dyDescent="0.4">
      <c r="B178"/>
    </row>
    <row r="179" spans="2:2" ht="20.25" customHeight="1" x14ac:dyDescent="0.4">
      <c r="B179"/>
    </row>
    <row r="180" spans="2:2" ht="20.25" customHeight="1" x14ac:dyDescent="0.4">
      <c r="B180"/>
    </row>
    <row r="181" spans="2:2" ht="20.25" customHeight="1" x14ac:dyDescent="0.4">
      <c r="B181"/>
    </row>
    <row r="182" spans="2:2" ht="20.25" customHeight="1" x14ac:dyDescent="0.4">
      <c r="B182"/>
    </row>
    <row r="183" spans="2:2" ht="20.25" customHeight="1" x14ac:dyDescent="0.4">
      <c r="B183"/>
    </row>
    <row r="184" spans="2:2" ht="20.25" customHeight="1" x14ac:dyDescent="0.4">
      <c r="B184"/>
    </row>
    <row r="185" spans="2:2" ht="20.25" customHeight="1" x14ac:dyDescent="0.4">
      <c r="B185"/>
    </row>
    <row r="186" spans="2:2" ht="20.25" customHeight="1" x14ac:dyDescent="0.4">
      <c r="B186"/>
    </row>
    <row r="187" spans="2:2" ht="20.25" customHeight="1" x14ac:dyDescent="0.4">
      <c r="B187"/>
    </row>
    <row r="188" spans="2:2" ht="20.25" customHeight="1" x14ac:dyDescent="0.4">
      <c r="B188"/>
    </row>
    <row r="189" spans="2:2" ht="20.25" customHeight="1" x14ac:dyDescent="0.4">
      <c r="B189"/>
    </row>
    <row r="190" spans="2:2" ht="20.25" customHeight="1" x14ac:dyDescent="0.4">
      <c r="B190"/>
    </row>
    <row r="191" spans="2:2" ht="20.25" customHeight="1" x14ac:dyDescent="0.4">
      <c r="B191"/>
    </row>
    <row r="192" spans="2:2" ht="20.25" customHeight="1" x14ac:dyDescent="0.4">
      <c r="B192"/>
    </row>
    <row r="193" spans="2:2" ht="20.25" customHeight="1" x14ac:dyDescent="0.4">
      <c r="B193"/>
    </row>
    <row r="194" spans="2:2" ht="20.25" customHeight="1" x14ac:dyDescent="0.4">
      <c r="B194"/>
    </row>
    <row r="195" spans="2:2" ht="20.25" customHeight="1" x14ac:dyDescent="0.4">
      <c r="B195"/>
    </row>
    <row r="196" spans="2:2" ht="20.25" customHeight="1" x14ac:dyDescent="0.4">
      <c r="B196"/>
    </row>
    <row r="197" spans="2:2" ht="20.25" customHeight="1" x14ac:dyDescent="0.4">
      <c r="B197"/>
    </row>
    <row r="198" spans="2:2" ht="20.25" customHeight="1" x14ac:dyDescent="0.4">
      <c r="B198"/>
    </row>
    <row r="199" spans="2:2" ht="20.25" customHeight="1" x14ac:dyDescent="0.4">
      <c r="B199"/>
    </row>
    <row r="200" spans="2:2" ht="20.25" customHeight="1" x14ac:dyDescent="0.4">
      <c r="B200"/>
    </row>
    <row r="201" spans="2:2" ht="20.25" customHeight="1" x14ac:dyDescent="0.4">
      <c r="B201"/>
    </row>
    <row r="202" spans="2:2" ht="20.25" customHeight="1" x14ac:dyDescent="0.4">
      <c r="B202"/>
    </row>
    <row r="203" spans="2:2" ht="20.25" customHeight="1" x14ac:dyDescent="0.4">
      <c r="B203"/>
    </row>
    <row r="204" spans="2:2" ht="20.25" customHeight="1" x14ac:dyDescent="0.4">
      <c r="B204"/>
    </row>
    <row r="205" spans="2:2" ht="20.25" customHeight="1" x14ac:dyDescent="0.4">
      <c r="B205"/>
    </row>
    <row r="206" spans="2:2" ht="20.25" customHeight="1" x14ac:dyDescent="0.4">
      <c r="B206"/>
    </row>
    <row r="207" spans="2:2" ht="20.25" customHeight="1" x14ac:dyDescent="0.4">
      <c r="B207"/>
    </row>
    <row r="208" spans="2:2" ht="20.25" customHeight="1" x14ac:dyDescent="0.4">
      <c r="B208"/>
    </row>
    <row r="209" spans="2:2" ht="20.25" customHeight="1" x14ac:dyDescent="0.4">
      <c r="B209"/>
    </row>
    <row r="210" spans="2:2" ht="20.25" customHeight="1" x14ac:dyDescent="0.4">
      <c r="B210"/>
    </row>
    <row r="211" spans="2:2" ht="20.25" customHeight="1" x14ac:dyDescent="0.4">
      <c r="B211"/>
    </row>
    <row r="212" spans="2:2" ht="20.25" customHeight="1" x14ac:dyDescent="0.4">
      <c r="B212"/>
    </row>
    <row r="213" spans="2:2" ht="20.25" customHeight="1" x14ac:dyDescent="0.4">
      <c r="B213"/>
    </row>
    <row r="214" spans="2:2" ht="20.25" customHeight="1" x14ac:dyDescent="0.4">
      <c r="B214"/>
    </row>
    <row r="215" spans="2:2" ht="20.25" customHeight="1" x14ac:dyDescent="0.4">
      <c r="B215"/>
    </row>
    <row r="216" spans="2:2" ht="20.25" customHeight="1" x14ac:dyDescent="0.4">
      <c r="B216"/>
    </row>
    <row r="217" spans="2:2" ht="20.25" customHeight="1" x14ac:dyDescent="0.4">
      <c r="B217"/>
    </row>
    <row r="218" spans="2:2" ht="20.25" customHeight="1" x14ac:dyDescent="0.4">
      <c r="B218"/>
    </row>
    <row r="219" spans="2:2" ht="20.25" customHeight="1" x14ac:dyDescent="0.4">
      <c r="B219"/>
    </row>
    <row r="220" spans="2:2" ht="20.25" customHeight="1" x14ac:dyDescent="0.4">
      <c r="B220"/>
    </row>
    <row r="221" spans="2:2" ht="20.25" customHeight="1" x14ac:dyDescent="0.4">
      <c r="B221"/>
    </row>
    <row r="222" spans="2:2" ht="20.25" customHeight="1" x14ac:dyDescent="0.4">
      <c r="B222"/>
    </row>
    <row r="223" spans="2:2" ht="20.25" customHeight="1" x14ac:dyDescent="0.4">
      <c r="B223"/>
    </row>
    <row r="224" spans="2:2" ht="20.25" customHeight="1" x14ac:dyDescent="0.4">
      <c r="B224"/>
    </row>
    <row r="225" spans="2:2" ht="20.25" customHeight="1" x14ac:dyDescent="0.4">
      <c r="B225"/>
    </row>
    <row r="226" spans="2:2" ht="20.25" customHeight="1" x14ac:dyDescent="0.4">
      <c r="B226"/>
    </row>
    <row r="227" spans="2:2" ht="20.25" customHeight="1" x14ac:dyDescent="0.4">
      <c r="B227"/>
    </row>
    <row r="228" spans="2:2" ht="20.25" customHeight="1" x14ac:dyDescent="0.4">
      <c r="B228"/>
    </row>
    <row r="229" spans="2:2" ht="20.25" customHeight="1" x14ac:dyDescent="0.4">
      <c r="B229"/>
    </row>
    <row r="230" spans="2:2" ht="20.25" customHeight="1" x14ac:dyDescent="0.4">
      <c r="B230"/>
    </row>
    <row r="231" spans="2:2" ht="20.25" customHeight="1" x14ac:dyDescent="0.4">
      <c r="B231"/>
    </row>
    <row r="232" spans="2:2" ht="20.25" customHeight="1" x14ac:dyDescent="0.4">
      <c r="B232"/>
    </row>
    <row r="233" spans="2:2" ht="20.25" customHeight="1" x14ac:dyDescent="0.4">
      <c r="B233"/>
    </row>
    <row r="234" spans="2:2" ht="20.25" customHeight="1" x14ac:dyDescent="0.4">
      <c r="B234"/>
    </row>
    <row r="235" spans="2:2" ht="20.25" customHeight="1" x14ac:dyDescent="0.4">
      <c r="B235"/>
    </row>
    <row r="236" spans="2:2" ht="20.25" customHeight="1" x14ac:dyDescent="0.4">
      <c r="B236"/>
    </row>
    <row r="237" spans="2:2" ht="20.25" customHeight="1" x14ac:dyDescent="0.4">
      <c r="B237"/>
    </row>
    <row r="238" spans="2:2" ht="20.25" customHeight="1" x14ac:dyDescent="0.4">
      <c r="B238"/>
    </row>
    <row r="239" spans="2:2" ht="20.25" customHeight="1" x14ac:dyDescent="0.4">
      <c r="B239"/>
    </row>
    <row r="240" spans="2:2" ht="20.25" customHeight="1" x14ac:dyDescent="0.4">
      <c r="B240"/>
    </row>
    <row r="241" spans="2:2" ht="20.25" customHeight="1" x14ac:dyDescent="0.4">
      <c r="B241"/>
    </row>
    <row r="242" spans="2:2" ht="20.25" customHeight="1" x14ac:dyDescent="0.4">
      <c r="B242"/>
    </row>
    <row r="243" spans="2:2" ht="20.25" customHeight="1" x14ac:dyDescent="0.4">
      <c r="B243"/>
    </row>
    <row r="244" spans="2:2" ht="20.25" customHeight="1" x14ac:dyDescent="0.4">
      <c r="B244"/>
    </row>
    <row r="245" spans="2:2" ht="20.25" customHeight="1" x14ac:dyDescent="0.4">
      <c r="B245"/>
    </row>
    <row r="246" spans="2:2" ht="20.25" customHeight="1" x14ac:dyDescent="0.4">
      <c r="B246"/>
    </row>
    <row r="247" spans="2:2" ht="20.25" customHeight="1" x14ac:dyDescent="0.4">
      <c r="B247"/>
    </row>
  </sheetData>
  <sortState xmlns:xlrd2="http://schemas.microsoft.com/office/spreadsheetml/2017/richdata2" ref="B6:B247">
    <sortCondition ref="B6:B247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원본</vt:lpstr>
      <vt:lpstr>요약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원성식</cp:lastModifiedBy>
  <dcterms:created xsi:type="dcterms:W3CDTF">2020-08-27T22:10:07Z</dcterms:created>
  <dcterms:modified xsi:type="dcterms:W3CDTF">2021-05-27T07:45:03Z</dcterms:modified>
</cp:coreProperties>
</file>